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14895" windowHeight="8565"/>
  </bookViews>
  <sheets>
    <sheet name="szoc" sheetId="1" r:id="rId1"/>
  </sheets>
  <definedNames>
    <definedName name="_xlnm.Print_Titles" localSheetId="0">szoc!$6:$9</definedName>
    <definedName name="_xlnm.Print_Area" localSheetId="0">szoc!$A$1:$C$70</definedName>
  </definedNames>
  <calcPr calcId="125725"/>
</workbook>
</file>

<file path=xl/calcChain.xml><?xml version="1.0" encoding="utf-8"?>
<calcChain xmlns="http://schemas.openxmlformats.org/spreadsheetml/2006/main">
  <c r="C69" i="1"/>
  <c r="C67"/>
  <c r="C57"/>
  <c r="C61" l="1"/>
  <c r="C47"/>
  <c r="C52"/>
  <c r="C23"/>
  <c r="C35"/>
  <c r="C30"/>
  <c r="C54" l="1"/>
  <c r="C70" s="1"/>
</calcChain>
</file>

<file path=xl/sharedStrings.xml><?xml version="1.0" encoding="utf-8"?>
<sst xmlns="http://schemas.openxmlformats.org/spreadsheetml/2006/main" count="68" uniqueCount="67">
  <si>
    <t xml:space="preserve"> </t>
  </si>
  <si>
    <t>Budapest Főváros VII. Kerület Erzsébetváros Önkormányzata</t>
  </si>
  <si>
    <t>ezer Ft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</si>
  <si>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</si>
  <si>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</si>
  <si>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</si>
  <si>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</si>
  <si>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</si>
  <si>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</si>
  <si>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Tartásdíj megelőlegezés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</si>
  <si>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</si>
  <si>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</si>
  <si>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</si>
  <si>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</si>
  <si>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</si>
  <si>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Mozgáskorlátozottak közlekedési támogatása</t>
  </si>
  <si>
    <t>Átmeneti szociális segély</t>
  </si>
  <si>
    <t>Fűtési támogatás</t>
  </si>
  <si>
    <t>Eseti pénzbeli gyermekvédelmi ellátások</t>
  </si>
  <si>
    <t>Rendkívüli gyermekvédelmi támogatás</t>
  </si>
  <si>
    <t>Otthonteremtési támogatás</t>
  </si>
  <si>
    <t>Gyermekétkeztetési támogatás rászorultsági alapon</t>
  </si>
  <si>
    <t>Eseti pénzbeli gyermekvédelmi ellátások összesen</t>
  </si>
  <si>
    <t>Egyéb szociális és gyermekjóléti szolgáltatás</t>
  </si>
  <si>
    <t>Munkaadókat terhelő járulékok</t>
  </si>
  <si>
    <t>Munkaadókat terhelő járulékok összesen</t>
  </si>
  <si>
    <t>Dologi kiadások</t>
  </si>
  <si>
    <t>Dologi kiadások összesen</t>
  </si>
  <si>
    <t>Óvodáztatási támogatás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</si>
  <si>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</si>
  <si>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</si>
  <si>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</si>
  <si>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</si>
  <si>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</si>
  <si>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Menekültek létfenntartási támogatása</t>
  </si>
  <si>
    <t>b)    Adósságkezelési eljárásban részesülő személyeknek</t>
  </si>
  <si>
    <t>Aktív korú személyek ellátása</t>
  </si>
  <si>
    <t>Nem foglalkoztatott személyek rendszeres szociális segélye (55. életévét betöltött aktív korú ellátásra jogosult személy)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</si>
  <si>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</si>
  <si>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</si>
  <si>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</si>
  <si>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</si>
  <si>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</si>
  <si>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Kiegészítő gyermekvédelmi támogatás és pótléka</t>
  </si>
  <si>
    <t>Közüzemi hozzájárulás</t>
  </si>
  <si>
    <t>a</t>
  </si>
  <si>
    <t>b</t>
  </si>
  <si>
    <t>Menekültek lakhatási támogatása</t>
  </si>
  <si>
    <t>Közgyógyellátás- méltányos</t>
  </si>
  <si>
    <t>Rendszeres gyermekvédelmi kedvezményhez kapcsoló pénzbeli ellátás</t>
  </si>
  <si>
    <t>Foglalkoztatás-egészségügyi vizsgálat</t>
  </si>
  <si>
    <t>Köztemetés áfa</t>
  </si>
  <si>
    <t>Eseti pénzbeli szociális ellátások dologi kiadása összesen</t>
  </si>
  <si>
    <t>2011. évi tervezett előirányzat</t>
  </si>
  <si>
    <t>Cím-
szám</t>
  </si>
  <si>
    <t>Társadalom-, szociálpolitikai és egyéb juttatások, támogatások megnevezése</t>
  </si>
  <si>
    <t>Használt cikkek tárháza</t>
  </si>
  <si>
    <t>Karácsonyi akció</t>
  </si>
  <si>
    <t>Szakértői és ügyvédi díjak</t>
  </si>
  <si>
    <t>Aktív korú személyek ellátása összesen</t>
  </si>
  <si>
    <t xml:space="preserve">Társadalom- és szociálpolitikai juttatások összesen </t>
  </si>
  <si>
    <t>Bérpótló juttatás</t>
  </si>
  <si>
    <t>Ápolási díj  járuléka</t>
  </si>
  <si>
    <t>2011. évi tervezett szociális és gyermekvédelmi ellátások, egyéb szociális feladatok előirányzatai</t>
  </si>
  <si>
    <t>Eseti pénzbeli szociális ellátások összesen (dologi kiadások nélkül)</t>
  </si>
  <si>
    <t>Egyéb szociális és gyermekjóléti szolgáltatás összesen (a+b)</t>
  </si>
  <si>
    <t>Szociális és gyermekvédelmi ellátások, egyéb szociális feladatok összesen</t>
  </si>
</sst>
</file>

<file path=xl/styles.xml><?xml version="1.0" encoding="utf-8"?>
<styleSheet xmlns="http://schemas.openxmlformats.org/spreadsheetml/2006/main">
  <numFmts count="1">
    <numFmt numFmtId="164" formatCode="&quot;$&quot;#,##0.0000_);\(&quot;$&quot;#,##0.0000\)"/>
  </numFmts>
  <fonts count="16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82">
    <xf numFmtId="0" fontId="0" fillId="0" borderId="0" xfId="0"/>
    <xf numFmtId="0" fontId="5" fillId="0" borderId="0" xfId="0" applyFont="1"/>
    <xf numFmtId="0" fontId="7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5" fillId="0" borderId="0" xfId="0" applyFont="1" applyBorder="1"/>
    <xf numFmtId="0" fontId="10" fillId="0" borderId="0" xfId="0" applyFont="1" applyBorder="1" applyAlignment="1">
      <alignment horizontal="right"/>
    </xf>
    <xf numFmtId="0" fontId="5" fillId="2" borderId="5" xfId="0" applyFont="1" applyFill="1" applyBorder="1" applyAlignment="1">
      <alignment horizontal="center"/>
    </xf>
    <xf numFmtId="0" fontId="9" fillId="2" borderId="3" xfId="0" applyFont="1" applyFill="1" applyBorder="1"/>
    <xf numFmtId="0" fontId="5" fillId="2" borderId="3" xfId="0" applyFont="1" applyFill="1" applyBorder="1"/>
    <xf numFmtId="0" fontId="7" fillId="0" borderId="0" xfId="0" applyFont="1" applyBorder="1"/>
    <xf numFmtId="0" fontId="5" fillId="2" borderId="4" xfId="0" applyFont="1" applyFill="1" applyBorder="1"/>
    <xf numFmtId="0" fontId="7" fillId="0" borderId="6" xfId="0" applyFont="1" applyBorder="1"/>
    <xf numFmtId="0" fontId="14" fillId="2" borderId="7" xfId="0" applyFont="1" applyFill="1" applyBorder="1"/>
    <xf numFmtId="0" fontId="7" fillId="0" borderId="2" xfId="0" applyFont="1" applyBorder="1"/>
    <xf numFmtId="0" fontId="7" fillId="0" borderId="9" xfId="0" applyFont="1" applyBorder="1"/>
    <xf numFmtId="0" fontId="9" fillId="2" borderId="5" xfId="0" applyFont="1" applyFill="1" applyBorder="1" applyAlignment="1">
      <alignment horizontal="left" vertical="center" wrapText="1"/>
    </xf>
    <xf numFmtId="0" fontId="7" fillId="0" borderId="10" xfId="0" applyFont="1" applyBorder="1"/>
    <xf numFmtId="0" fontId="9" fillId="2" borderId="3" xfId="0" applyFont="1" applyFill="1" applyBorder="1" applyAlignment="1">
      <alignment horizontal="left" vertical="center" wrapText="1"/>
    </xf>
    <xf numFmtId="0" fontId="15" fillId="0" borderId="0" xfId="0" applyFont="1"/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/>
    <xf numFmtId="0" fontId="11" fillId="2" borderId="3" xfId="0" applyFont="1" applyFill="1" applyBorder="1"/>
    <xf numFmtId="0" fontId="14" fillId="2" borderId="11" xfId="0" applyFont="1" applyFill="1" applyBorder="1"/>
    <xf numFmtId="0" fontId="7" fillId="0" borderId="1" xfId="0" applyFont="1" applyBorder="1"/>
    <xf numFmtId="0" fontId="7" fillId="0" borderId="12" xfId="0" applyFont="1" applyBorder="1"/>
    <xf numFmtId="0" fontId="11" fillId="2" borderId="4" xfId="0" applyFont="1" applyFill="1" applyBorder="1"/>
    <xf numFmtId="0" fontId="9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indent="2"/>
    </xf>
    <xf numFmtId="0" fontId="9" fillId="2" borderId="13" xfId="0" applyFont="1" applyFill="1" applyBorder="1"/>
    <xf numFmtId="0" fontId="7" fillId="0" borderId="14" xfId="0" applyFont="1" applyBorder="1"/>
    <xf numFmtId="0" fontId="5" fillId="2" borderId="3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2" borderId="22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3" fontId="12" fillId="0" borderId="19" xfId="0" applyNumberFormat="1" applyFont="1" applyBorder="1"/>
    <xf numFmtId="0" fontId="5" fillId="2" borderId="18" xfId="0" applyFont="1" applyFill="1" applyBorder="1" applyAlignment="1">
      <alignment horizontal="center"/>
    </xf>
    <xf numFmtId="3" fontId="6" fillId="0" borderId="19" xfId="0" applyNumberFormat="1" applyFont="1" applyBorder="1"/>
    <xf numFmtId="0" fontId="13" fillId="2" borderId="24" xfId="0" applyFont="1" applyFill="1" applyBorder="1" applyAlignment="1">
      <alignment horizontal="center"/>
    </xf>
    <xf numFmtId="3" fontId="9" fillId="0" borderId="25" xfId="0" applyNumberFormat="1" applyFont="1" applyBorder="1"/>
    <xf numFmtId="0" fontId="6" fillId="2" borderId="18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/>
    </xf>
    <xf numFmtId="3" fontId="9" fillId="0" borderId="27" xfId="0" applyNumberFormat="1" applyFont="1" applyBorder="1"/>
    <xf numFmtId="3" fontId="9" fillId="0" borderId="19" xfId="0" applyNumberFormat="1" applyFont="1" applyBorder="1"/>
    <xf numFmtId="0" fontId="9" fillId="2" borderId="22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3" fontId="9" fillId="0" borderId="29" xfId="0" applyNumberFormat="1" applyFont="1" applyBorder="1"/>
    <xf numFmtId="3" fontId="9" fillId="0" borderId="21" xfId="0" applyNumberFormat="1" applyFont="1" applyBorder="1"/>
    <xf numFmtId="0" fontId="9" fillId="2" borderId="20" xfId="0" applyFont="1" applyFill="1" applyBorder="1" applyAlignment="1">
      <alignment horizontal="center"/>
    </xf>
    <xf numFmtId="0" fontId="14" fillId="2" borderId="30" xfId="0" applyFont="1" applyFill="1" applyBorder="1" applyAlignment="1">
      <alignment horizontal="center"/>
    </xf>
    <xf numFmtId="3" fontId="9" fillId="0" borderId="31" xfId="0" applyNumberFormat="1" applyFont="1" applyBorder="1"/>
    <xf numFmtId="0" fontId="9" fillId="2" borderId="32" xfId="0" applyFont="1" applyFill="1" applyBorder="1" applyAlignment="1">
      <alignment horizontal="center"/>
    </xf>
    <xf numFmtId="0" fontId="9" fillId="2" borderId="33" xfId="0" applyFont="1" applyFill="1" applyBorder="1"/>
    <xf numFmtId="3" fontId="9" fillId="0" borderId="34" xfId="0" applyNumberFormat="1" applyFont="1" applyBorder="1"/>
    <xf numFmtId="0" fontId="14" fillId="2" borderId="26" xfId="0" applyFont="1" applyFill="1" applyBorder="1" applyAlignment="1">
      <alignment horizontal="center"/>
    </xf>
    <xf numFmtId="0" fontId="14" fillId="2" borderId="8" xfId="0" applyFont="1" applyFill="1" applyBorder="1"/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/>
    <xf numFmtId="3" fontId="6" fillId="0" borderId="17" xfId="0" applyNumberFormat="1" applyFont="1" applyBorder="1"/>
    <xf numFmtId="0" fontId="7" fillId="0" borderId="35" xfId="0" applyFont="1" applyBorder="1"/>
    <xf numFmtId="0" fontId="9" fillId="2" borderId="36" xfId="0" applyFont="1" applyFill="1" applyBorder="1" applyAlignment="1">
      <alignment horizontal="center"/>
    </xf>
    <xf numFmtId="0" fontId="9" fillId="2" borderId="37" xfId="0" applyFont="1" applyFill="1" applyBorder="1"/>
    <xf numFmtId="3" fontId="9" fillId="0" borderId="38" xfId="0" applyNumberFormat="1" applyFont="1" applyBorder="1"/>
    <xf numFmtId="0" fontId="7" fillId="0" borderId="39" xfId="0" applyFont="1" applyBorder="1"/>
    <xf numFmtId="0" fontId="11" fillId="2" borderId="20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3" fontId="9" fillId="0" borderId="23" xfId="0" applyNumberFormat="1" applyFont="1" applyBorder="1" applyAlignment="1">
      <alignment vertical="center"/>
    </xf>
    <xf numFmtId="0" fontId="6" fillId="0" borderId="0" xfId="0" applyFont="1"/>
    <xf numFmtId="0" fontId="8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3"/>
  <sheetViews>
    <sheetView tabSelected="1" view="pageBreakPreview" zoomScale="60" zoomScaleNormal="75" workbookViewId="0">
      <selection activeCell="E64" sqref="E64"/>
    </sheetView>
  </sheetViews>
  <sheetFormatPr defaultRowHeight="12.75"/>
  <cols>
    <col min="1" max="1" width="12.42578125" customWidth="1"/>
    <col min="2" max="2" width="133.42578125" customWidth="1"/>
    <col min="3" max="3" width="22.5703125" customWidth="1"/>
    <col min="4" max="4" width="21.85546875" customWidth="1"/>
    <col min="5" max="5" width="20.42578125" customWidth="1"/>
  </cols>
  <sheetData>
    <row r="1" spans="1:5" s="2" customFormat="1" ht="18.75">
      <c r="A1" s="1" t="s">
        <v>0</v>
      </c>
      <c r="B1" s="33"/>
      <c r="C1" s="34"/>
    </row>
    <row r="2" spans="1:5" s="2" customFormat="1" ht="20.25">
      <c r="A2" s="72" t="s">
        <v>1</v>
      </c>
      <c r="B2" s="72"/>
      <c r="C2" s="72"/>
      <c r="D2" s="3"/>
      <c r="E2" s="3"/>
    </row>
    <row r="3" spans="1:5" s="2" customFormat="1" ht="20.25">
      <c r="A3" s="72" t="s">
        <v>63</v>
      </c>
      <c r="B3" s="72"/>
      <c r="C3" s="72"/>
      <c r="D3" s="3"/>
      <c r="E3" s="3"/>
    </row>
    <row r="4" spans="1:5" s="2" customFormat="1" ht="18.75">
      <c r="A4" s="4"/>
      <c r="B4" s="4"/>
      <c r="C4" s="4"/>
    </row>
    <row r="5" spans="1:5" s="2" customFormat="1" ht="19.5" thickBot="1">
      <c r="A5" s="5"/>
      <c r="B5" s="5"/>
      <c r="C5" s="6" t="s">
        <v>2</v>
      </c>
    </row>
    <row r="6" spans="1:5" s="2" customFormat="1" ht="35.25" customHeight="1" thickTop="1">
      <c r="A6" s="76" t="s">
        <v>54</v>
      </c>
      <c r="B6" s="79" t="s">
        <v>55</v>
      </c>
      <c r="C6" s="73" t="s">
        <v>53</v>
      </c>
    </row>
    <row r="7" spans="1:5" s="2" customFormat="1" ht="17.25" customHeight="1">
      <c r="A7" s="77"/>
      <c r="B7" s="80"/>
      <c r="C7" s="74"/>
    </row>
    <row r="8" spans="1:5" s="2" customFormat="1" ht="21.75" customHeight="1">
      <c r="A8" s="78"/>
      <c r="B8" s="81"/>
      <c r="C8" s="75"/>
    </row>
    <row r="9" spans="1:5" s="2" customFormat="1" ht="19.5" thickBot="1">
      <c r="A9" s="35">
        <v>1</v>
      </c>
      <c r="B9" s="7">
        <v>2</v>
      </c>
      <c r="C9" s="36">
        <v>3</v>
      </c>
    </row>
    <row r="10" spans="1:5" s="2" customFormat="1" ht="18.75">
      <c r="A10" s="37">
        <v>5601</v>
      </c>
      <c r="B10" s="8" t="s">
        <v>3</v>
      </c>
      <c r="C10" s="38"/>
    </row>
    <row r="11" spans="1:5" s="2" customFormat="1" ht="18.75">
      <c r="A11" s="39">
        <v>1</v>
      </c>
      <c r="B11" s="9" t="s">
        <v>4</v>
      </c>
      <c r="C11" s="40">
        <v>2000</v>
      </c>
    </row>
    <row r="12" spans="1:5" s="2" customFormat="1" ht="18.75">
      <c r="A12" s="39">
        <v>2</v>
      </c>
      <c r="B12" s="9" t="s">
        <v>5</v>
      </c>
      <c r="C12" s="40"/>
    </row>
    <row r="13" spans="1:5" s="2" customFormat="1" ht="18.75">
      <c r="A13" s="39"/>
      <c r="B13" s="21" t="s">
        <v>39</v>
      </c>
      <c r="C13" s="40">
        <v>5000</v>
      </c>
    </row>
    <row r="14" spans="1:5" s="2" customFormat="1" ht="18.75">
      <c r="A14" s="39"/>
      <c r="B14" s="21" t="s">
        <v>35</v>
      </c>
      <c r="C14" s="40">
        <v>1000</v>
      </c>
    </row>
    <row r="15" spans="1:5" s="2" customFormat="1" ht="18.75">
      <c r="A15" s="39"/>
      <c r="B15" s="21" t="s">
        <v>40</v>
      </c>
      <c r="C15" s="40">
        <v>40000</v>
      </c>
    </row>
    <row r="16" spans="1:5" s="2" customFormat="1" ht="18.75">
      <c r="A16" s="39">
        <v>3</v>
      </c>
      <c r="B16" s="21" t="s">
        <v>6</v>
      </c>
      <c r="C16" s="40">
        <v>15000</v>
      </c>
    </row>
    <row r="17" spans="1:3" s="2" customFormat="1" ht="18.75">
      <c r="A17" s="39">
        <v>4</v>
      </c>
      <c r="B17" s="21" t="s">
        <v>29</v>
      </c>
      <c r="C17" s="40"/>
    </row>
    <row r="18" spans="1:3" s="2" customFormat="1" ht="18.75">
      <c r="A18" s="39"/>
      <c r="B18" s="28" t="s">
        <v>32</v>
      </c>
      <c r="C18" s="40">
        <v>16000</v>
      </c>
    </row>
    <row r="19" spans="1:3" s="2" customFormat="1" ht="18.75">
      <c r="A19" s="39"/>
      <c r="B19" s="28" t="s">
        <v>33</v>
      </c>
      <c r="C19" s="40">
        <v>45000</v>
      </c>
    </row>
    <row r="20" spans="1:3" s="2" customFormat="1" ht="18.75">
      <c r="A20" s="39">
        <v>5</v>
      </c>
      <c r="B20" s="9" t="s">
        <v>7</v>
      </c>
      <c r="C20" s="40">
        <v>500</v>
      </c>
    </row>
    <row r="21" spans="1:3" s="10" customFormat="1" ht="18.75">
      <c r="A21" s="39">
        <v>6</v>
      </c>
      <c r="B21" s="9" t="s">
        <v>34</v>
      </c>
      <c r="C21" s="40"/>
    </row>
    <row r="22" spans="1:3" s="10" customFormat="1" ht="18.75">
      <c r="A22" s="39">
        <v>7</v>
      </c>
      <c r="B22" s="9" t="s">
        <v>47</v>
      </c>
      <c r="C22" s="40"/>
    </row>
    <row r="23" spans="1:3" s="12" customFormat="1" ht="30.75" customHeight="1">
      <c r="A23" s="41">
        <v>5601</v>
      </c>
      <c r="B23" s="13" t="s">
        <v>8</v>
      </c>
      <c r="C23" s="42">
        <f t="shared" ref="C23" si="0">SUM(C11:C22)</f>
        <v>124500</v>
      </c>
    </row>
    <row r="24" spans="1:3" s="2" customFormat="1" ht="18.75">
      <c r="A24" s="37">
        <v>5602</v>
      </c>
      <c r="B24" s="8" t="s">
        <v>30</v>
      </c>
      <c r="C24" s="40"/>
    </row>
    <row r="25" spans="1:3" s="10" customFormat="1" ht="18.75">
      <c r="A25" s="39">
        <v>1</v>
      </c>
      <c r="B25" s="9" t="s">
        <v>49</v>
      </c>
      <c r="C25" s="40"/>
    </row>
    <row r="26" spans="1:3" s="10" customFormat="1" ht="18.75">
      <c r="A26" s="39">
        <v>2</v>
      </c>
      <c r="B26" s="9" t="s">
        <v>9</v>
      </c>
      <c r="C26" s="40"/>
    </row>
    <row r="27" spans="1:3" s="2" customFormat="1" ht="18.75">
      <c r="A27" s="39">
        <v>3</v>
      </c>
      <c r="B27" s="9" t="s">
        <v>10</v>
      </c>
      <c r="C27" s="40">
        <v>5500</v>
      </c>
    </row>
    <row r="28" spans="1:3" s="10" customFormat="1" ht="18.75">
      <c r="A28" s="39">
        <v>4</v>
      </c>
      <c r="B28" s="21" t="s">
        <v>43</v>
      </c>
      <c r="C28" s="40"/>
    </row>
    <row r="29" spans="1:3" s="10" customFormat="1" ht="18.75">
      <c r="A29" s="39">
        <v>5</v>
      </c>
      <c r="B29" s="9" t="s">
        <v>28</v>
      </c>
      <c r="C29" s="40"/>
    </row>
    <row r="30" spans="1:3" s="12" customFormat="1" ht="30.75" customHeight="1">
      <c r="A30" s="41">
        <v>5602</v>
      </c>
      <c r="B30" s="13" t="s">
        <v>11</v>
      </c>
      <c r="C30" s="42">
        <f t="shared" ref="C30" si="1">SUM(C25:C29)</f>
        <v>5500</v>
      </c>
    </row>
    <row r="31" spans="1:3" s="10" customFormat="1" ht="18.75">
      <c r="A31" s="37">
        <v>5603</v>
      </c>
      <c r="B31" s="8" t="s">
        <v>36</v>
      </c>
      <c r="C31" s="40"/>
    </row>
    <row r="32" spans="1:3" s="10" customFormat="1" ht="18.75">
      <c r="A32" s="43">
        <v>1</v>
      </c>
      <c r="B32" s="21" t="s">
        <v>38</v>
      </c>
      <c r="C32" s="40">
        <v>4000</v>
      </c>
    </row>
    <row r="33" spans="1:3" s="10" customFormat="1" ht="21" customHeight="1">
      <c r="A33" s="44">
        <v>2</v>
      </c>
      <c r="B33" s="31" t="s">
        <v>37</v>
      </c>
      <c r="C33" s="40">
        <v>7000</v>
      </c>
    </row>
    <row r="34" spans="1:3" s="10" customFormat="1" ht="18.75">
      <c r="A34" s="39">
        <v>3</v>
      </c>
      <c r="B34" s="11" t="s">
        <v>61</v>
      </c>
      <c r="C34" s="40">
        <v>15000</v>
      </c>
    </row>
    <row r="35" spans="1:3" s="14" customFormat="1" ht="25.5" customHeight="1">
      <c r="A35" s="45">
        <v>5603</v>
      </c>
      <c r="B35" s="13" t="s">
        <v>59</v>
      </c>
      <c r="C35" s="42">
        <f>SUM(C32:C34)</f>
        <v>26000</v>
      </c>
    </row>
    <row r="36" spans="1:3" s="2" customFormat="1" ht="18.75">
      <c r="A36" s="37">
        <v>5604</v>
      </c>
      <c r="B36" s="8" t="s">
        <v>12</v>
      </c>
      <c r="C36" s="40"/>
    </row>
    <row r="37" spans="1:3" s="10" customFormat="1" ht="18.75">
      <c r="A37" s="39">
        <v>1</v>
      </c>
      <c r="B37" s="9" t="s">
        <v>13</v>
      </c>
      <c r="C37" s="40">
        <v>20000</v>
      </c>
    </row>
    <row r="38" spans="1:3" s="10" customFormat="1" ht="18.75">
      <c r="A38" s="39">
        <v>2</v>
      </c>
      <c r="B38" s="9" t="s">
        <v>48</v>
      </c>
      <c r="C38" s="40">
        <v>30000</v>
      </c>
    </row>
    <row r="39" spans="1:3" s="10" customFormat="1" ht="18.75">
      <c r="A39" s="39">
        <v>3</v>
      </c>
      <c r="B39" s="9" t="s">
        <v>14</v>
      </c>
      <c r="C39" s="40">
        <v>6000</v>
      </c>
    </row>
    <row r="40" spans="1:3" s="10" customFormat="1" ht="18.75">
      <c r="A40" s="39">
        <v>4</v>
      </c>
      <c r="B40" s="9" t="s">
        <v>15</v>
      </c>
      <c r="C40" s="40"/>
    </row>
    <row r="41" spans="1:3" s="2" customFormat="1" ht="18.75">
      <c r="A41" s="39">
        <v>5</v>
      </c>
      <c r="B41" s="9" t="s">
        <v>16</v>
      </c>
      <c r="C41" s="40"/>
    </row>
    <row r="42" spans="1:3" s="2" customFormat="1" ht="18.75">
      <c r="A42" s="39"/>
      <c r="B42" s="21" t="s">
        <v>41</v>
      </c>
      <c r="C42" s="40">
        <v>50000</v>
      </c>
    </row>
    <row r="43" spans="1:3" s="2" customFormat="1" ht="18.75">
      <c r="A43" s="39"/>
      <c r="B43" s="21" t="s">
        <v>42</v>
      </c>
      <c r="C43" s="40">
        <v>3000</v>
      </c>
    </row>
    <row r="44" spans="1:3" s="2" customFormat="1" ht="18.75">
      <c r="A44" s="39">
        <v>6</v>
      </c>
      <c r="B44" s="9" t="s">
        <v>17</v>
      </c>
      <c r="C44" s="40">
        <v>4000</v>
      </c>
    </row>
    <row r="45" spans="1:3" s="2" customFormat="1" ht="18.75">
      <c r="A45" s="39">
        <v>7</v>
      </c>
      <c r="B45" s="9" t="s">
        <v>44</v>
      </c>
      <c r="C45" s="40">
        <v>1500</v>
      </c>
    </row>
    <row r="46" spans="1:3" s="10" customFormat="1" ht="18.75">
      <c r="A46" s="39">
        <v>8</v>
      </c>
      <c r="B46" s="9" t="s">
        <v>31</v>
      </c>
      <c r="C46" s="40">
        <v>7000</v>
      </c>
    </row>
    <row r="47" spans="1:3" s="15" customFormat="1" ht="25.5" customHeight="1" thickBot="1">
      <c r="A47" s="58">
        <v>5604</v>
      </c>
      <c r="B47" s="59" t="s">
        <v>64</v>
      </c>
      <c r="C47" s="46">
        <f>SUM(C37:C46)</f>
        <v>121500</v>
      </c>
    </row>
    <row r="48" spans="1:3" s="63" customFormat="1" ht="19.5" thickTop="1">
      <c r="A48" s="60">
        <v>5605</v>
      </c>
      <c r="B48" s="61" t="s">
        <v>18</v>
      </c>
      <c r="C48" s="62"/>
    </row>
    <row r="49" spans="1:3" s="10" customFormat="1" ht="18.75">
      <c r="A49" s="39">
        <v>1</v>
      </c>
      <c r="B49" s="9" t="s">
        <v>19</v>
      </c>
      <c r="C49" s="40">
        <v>7000</v>
      </c>
    </row>
    <row r="50" spans="1:3" s="2" customFormat="1" ht="18.75">
      <c r="A50" s="39">
        <v>2</v>
      </c>
      <c r="B50" s="9" t="s">
        <v>20</v>
      </c>
      <c r="C50" s="40"/>
    </row>
    <row r="51" spans="1:3" s="10" customFormat="1" ht="18.75">
      <c r="A51" s="39">
        <v>3</v>
      </c>
      <c r="B51" s="9" t="s">
        <v>21</v>
      </c>
      <c r="C51" s="40">
        <v>2000</v>
      </c>
    </row>
    <row r="52" spans="1:3" s="14" customFormat="1" ht="25.5" customHeight="1">
      <c r="A52" s="45">
        <v>5605</v>
      </c>
      <c r="B52" s="13" t="s">
        <v>22</v>
      </c>
      <c r="C52" s="42">
        <f t="shared" ref="C52" si="2">SUM(C49:C51)</f>
        <v>9000</v>
      </c>
    </row>
    <row r="53" spans="1:3" s="67" customFormat="1" ht="12.75" customHeight="1" thickBot="1">
      <c r="A53" s="64"/>
      <c r="B53" s="65"/>
      <c r="C53" s="66"/>
    </row>
    <row r="54" spans="1:3" s="17" customFormat="1" ht="35.25" customHeight="1" thickBot="1">
      <c r="A54" s="48"/>
      <c r="B54" s="16" t="s">
        <v>60</v>
      </c>
      <c r="C54" s="70">
        <f>C23+C30+C35+C47+C52</f>
        <v>286500</v>
      </c>
    </row>
    <row r="55" spans="1:3" s="10" customFormat="1" ht="18.75">
      <c r="A55" s="37">
        <v>5604</v>
      </c>
      <c r="B55" s="8" t="s">
        <v>12</v>
      </c>
      <c r="C55" s="47"/>
    </row>
    <row r="56" spans="1:3" s="10" customFormat="1" ht="18.75">
      <c r="A56" s="37"/>
      <c r="B56" s="9" t="s">
        <v>51</v>
      </c>
      <c r="C56" s="40">
        <v>1600</v>
      </c>
    </row>
    <row r="57" spans="1:3" s="14" customFormat="1" ht="19.5">
      <c r="A57" s="45">
        <v>5604</v>
      </c>
      <c r="B57" s="13" t="s">
        <v>52</v>
      </c>
      <c r="C57" s="42">
        <f t="shared" ref="C57" si="3">SUM(C56)</f>
        <v>1600</v>
      </c>
    </row>
    <row r="58" spans="1:3" s="2" customFormat="1" ht="34.5" customHeight="1">
      <c r="A58" s="37">
        <v>5606</v>
      </c>
      <c r="B58" s="8" t="s">
        <v>23</v>
      </c>
      <c r="C58" s="47"/>
    </row>
    <row r="59" spans="1:3" s="30" customFormat="1" ht="18.75">
      <c r="A59" s="49"/>
      <c r="B59" s="29" t="s">
        <v>24</v>
      </c>
      <c r="C59" s="50"/>
    </row>
    <row r="60" spans="1:3" s="10" customFormat="1" ht="18.75">
      <c r="A60" s="39"/>
      <c r="B60" s="9" t="s">
        <v>62</v>
      </c>
      <c r="C60" s="40">
        <v>17000</v>
      </c>
    </row>
    <row r="61" spans="1:3" s="10" customFormat="1" ht="24" customHeight="1">
      <c r="A61" s="68" t="s">
        <v>45</v>
      </c>
      <c r="B61" s="26" t="s">
        <v>25</v>
      </c>
      <c r="C61" s="51">
        <f t="shared" ref="C61" si="4">SUM(C59:C60)</f>
        <v>17000</v>
      </c>
    </row>
    <row r="62" spans="1:3" s="19" customFormat="1" ht="27" customHeight="1">
      <c r="A62" s="37"/>
      <c r="B62" s="18" t="s">
        <v>26</v>
      </c>
      <c r="C62" s="40"/>
    </row>
    <row r="63" spans="1:3" s="10" customFormat="1" ht="18.75">
      <c r="A63" s="43">
        <v>1</v>
      </c>
      <c r="B63" s="20" t="s">
        <v>56</v>
      </c>
      <c r="C63" s="40">
        <v>500</v>
      </c>
    </row>
    <row r="64" spans="1:3" s="10" customFormat="1" ht="18.75">
      <c r="A64" s="39">
        <v>2</v>
      </c>
      <c r="B64" s="9" t="s">
        <v>57</v>
      </c>
      <c r="C64" s="40">
        <v>6100</v>
      </c>
    </row>
    <row r="65" spans="1:3" s="10" customFormat="1" ht="18.75">
      <c r="A65" s="39">
        <v>3</v>
      </c>
      <c r="B65" s="9" t="s">
        <v>58</v>
      </c>
      <c r="C65" s="40">
        <v>5500</v>
      </c>
    </row>
    <row r="66" spans="1:3" s="10" customFormat="1" ht="18.75">
      <c r="A66" s="39">
        <v>4</v>
      </c>
      <c r="B66" s="9" t="s">
        <v>50</v>
      </c>
      <c r="C66" s="40">
        <v>500</v>
      </c>
    </row>
    <row r="67" spans="1:3" s="2" customFormat="1" ht="30" customHeight="1">
      <c r="A67" s="69" t="s">
        <v>46</v>
      </c>
      <c r="B67" s="22" t="s">
        <v>27</v>
      </c>
      <c r="C67" s="47">
        <f>SUM(C63:C66)</f>
        <v>12600</v>
      </c>
    </row>
    <row r="68" spans="1:3" s="2" customFormat="1" ht="4.5" customHeight="1" thickBot="1">
      <c r="A68" s="52"/>
      <c r="B68" s="27"/>
      <c r="C68" s="51"/>
    </row>
    <row r="69" spans="1:3" s="24" customFormat="1" ht="30" customHeight="1" thickBot="1">
      <c r="A69" s="53">
        <v>5606</v>
      </c>
      <c r="B69" s="23" t="s">
        <v>65</v>
      </c>
      <c r="C69" s="54">
        <f>C61+C67</f>
        <v>29600</v>
      </c>
    </row>
    <row r="70" spans="1:3" s="25" customFormat="1" ht="37.5" customHeight="1" thickBot="1">
      <c r="A70" s="55">
        <v>5600</v>
      </c>
      <c r="B70" s="56" t="s">
        <v>66</v>
      </c>
      <c r="C70" s="57">
        <f>C69+C54+C57</f>
        <v>317700</v>
      </c>
    </row>
    <row r="71" spans="1:3" s="2" customFormat="1" ht="18.75" thickTop="1"/>
    <row r="72" spans="1:3" s="2" customFormat="1" ht="18.75">
      <c r="A72" s="71"/>
      <c r="C72" s="32"/>
    </row>
    <row r="73" spans="1:3" s="2" customFormat="1" ht="18"/>
  </sheetData>
  <mergeCells count="5">
    <mergeCell ref="A3:C3"/>
    <mergeCell ref="A2:C2"/>
    <mergeCell ref="C6:C8"/>
    <mergeCell ref="A6:A8"/>
    <mergeCell ref="B6:B8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4" fitToHeight="2" orientation="landscape" r:id="rId1"/>
  <headerFooter alignWithMargins="0">
    <oddHeader>&amp;R6. számú táblázat &amp;P. oldal a .../2011. (...) rendelethez</oddHeader>
  </headerFooter>
  <rowBreaks count="1" manualBreakCount="1">
    <brk id="4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NagyT</cp:lastModifiedBy>
  <cp:lastPrinted>2011-02-15T17:07:19Z</cp:lastPrinted>
  <dcterms:created xsi:type="dcterms:W3CDTF">2007-11-26T15:32:38Z</dcterms:created>
  <dcterms:modified xsi:type="dcterms:W3CDTF">2011-02-15T17:08:00Z</dcterms:modified>
</cp:coreProperties>
</file>