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1385" windowHeight="930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F15" i="1"/>
  <c r="E15"/>
  <c r="G13"/>
  <c r="G11"/>
  <c r="G9"/>
  <c r="G7"/>
</calcChain>
</file>

<file path=xl/sharedStrings.xml><?xml version="1.0" encoding="utf-8"?>
<sst xmlns="http://schemas.openxmlformats.org/spreadsheetml/2006/main" count="52" uniqueCount="39">
  <si>
    <t>Ssz.</t>
  </si>
  <si>
    <t>Pály. J.</t>
  </si>
  <si>
    <t>Pályázó neve</t>
  </si>
  <si>
    <t>Pályázati cél</t>
  </si>
  <si>
    <t xml:space="preserve">Kért </t>
  </si>
  <si>
    <t>támogatás</t>
  </si>
  <si>
    <t>Össz.</t>
  </si>
  <si>
    <t>költség</t>
  </si>
  <si>
    <t>Létszám</t>
  </si>
  <si>
    <t>Megjegyzés</t>
  </si>
  <si>
    <t xml:space="preserve">   Javasolt támogatás</t>
  </si>
  <si>
    <t>KT</t>
  </si>
  <si>
    <t>Kért támogatás összesen:</t>
  </si>
  <si>
    <t>Pályázati keretösszeg</t>
  </si>
  <si>
    <t xml:space="preserve">                                                                                         2008. évi Nyári tábori pályázatok</t>
  </si>
  <si>
    <t xml:space="preserve">     Budapest Főváros VII. kerület Erzsébetváros Önkormányzatának Művelődési, Kulturális és Szociális Bizottsághoz benyujtott</t>
  </si>
  <si>
    <t>Magyar Testgyakorlók Köre</t>
  </si>
  <si>
    <t>Önrész</t>
  </si>
  <si>
    <t>(%)</t>
  </si>
  <si>
    <t>Sportegyesületek sport,- és utánpótlás nevelés célú pályázatainak összesítő listája</t>
  </si>
  <si>
    <t>2011. évi sport,- és utánpótlás nevelés célú pályázatai</t>
  </si>
  <si>
    <t>SU</t>
  </si>
  <si>
    <t xml:space="preserve">Állatorvosi Egyetem </t>
  </si>
  <si>
    <t>Sportegyesülete</t>
  </si>
  <si>
    <t>kültéri ping-pong asztal</t>
  </si>
  <si>
    <t>Acélöntő Sportkör</t>
  </si>
  <si>
    <t>bérleti díjak, játékvezetői díjak, nevezési díjak</t>
  </si>
  <si>
    <t>Magányos Farkasok Sportegyesület</t>
  </si>
  <si>
    <t>működési kiadások (bérleti díj, közüzemi díj, jelzálogkölcsön törlesztése), sporteszközök, sportfelszerelések</t>
  </si>
  <si>
    <t>bérleti díjak, sporteszközök, sportfelszerelések beszerzése, versenyeztetési költségek</t>
  </si>
  <si>
    <t>MKSZB</t>
  </si>
  <si>
    <t>770.000</t>
  </si>
  <si>
    <t>220.000</t>
  </si>
  <si>
    <t>250.000</t>
  </si>
  <si>
    <t>300.000</t>
  </si>
  <si>
    <t xml:space="preserve">          Ft</t>
  </si>
  <si>
    <t>működési költség, sporteszköz, sportfelszerelés</t>
  </si>
  <si>
    <t>sportszer,sportfelszerelés,működési költség</t>
  </si>
  <si>
    <t>2. sz. melléklet</t>
  </si>
</sst>
</file>

<file path=xl/styles.xml><?xml version="1.0" encoding="utf-8"?>
<styleSheet xmlns="http://schemas.openxmlformats.org/spreadsheetml/2006/main">
  <numFmts count="3">
    <numFmt numFmtId="6" formatCode="#,##0\ &quot;Ft&quot;;[Red]\-#,##0\ &quot;Ft&quot;"/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14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Book Antiqua"/>
      <family val="1"/>
      <charset val="238"/>
    </font>
    <font>
      <b/>
      <sz val="9"/>
      <name val="Book Antiqua"/>
      <family val="1"/>
      <charset val="238"/>
    </font>
    <font>
      <b/>
      <sz val="10"/>
      <name val="Book Antiqua"/>
      <family val="1"/>
      <charset val="238"/>
    </font>
    <font>
      <sz val="8"/>
      <name val="Book Antiqua"/>
      <family val="1"/>
      <charset val="238"/>
    </font>
    <font>
      <b/>
      <sz val="8"/>
      <name val="Book Antiqua"/>
      <family val="1"/>
      <charset val="238"/>
    </font>
    <font>
      <b/>
      <sz val="14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i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4" xfId="0" applyFont="1" applyBorder="1"/>
    <xf numFmtId="0" fontId="7" fillId="0" borderId="0" xfId="0" applyFont="1"/>
    <xf numFmtId="0" fontId="5" fillId="0" borderId="7" xfId="0" applyFont="1" applyBorder="1"/>
    <xf numFmtId="44" fontId="5" fillId="0" borderId="7" xfId="1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6" fillId="0" borderId="7" xfId="0" applyFont="1" applyBorder="1"/>
    <xf numFmtId="6" fontId="7" fillId="0" borderId="4" xfId="0" applyNumberFormat="1" applyFont="1" applyFill="1" applyBorder="1"/>
    <xf numFmtId="164" fontId="7" fillId="0" borderId="7" xfId="1" applyNumberFormat="1" applyFont="1" applyBorder="1"/>
    <xf numFmtId="44" fontId="6" fillId="0" borderId="7" xfId="1" applyFont="1" applyBorder="1"/>
    <xf numFmtId="6" fontId="6" fillId="0" borderId="4" xfId="0" applyNumberFormat="1" applyFont="1" applyBorder="1"/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4" xfId="0" applyFont="1" applyFill="1" applyBorder="1"/>
    <xf numFmtId="0" fontId="5" fillId="0" borderId="0" xfId="0" applyFont="1" applyFill="1"/>
    <xf numFmtId="0" fontId="9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6" fontId="5" fillId="0" borderId="1" xfId="0" applyNumberFormat="1" applyFont="1" applyFill="1" applyBorder="1" applyAlignment="1">
      <alignment horizontal="center" vertical="center"/>
    </xf>
    <xf numFmtId="6" fontId="5" fillId="0" borderId="4" xfId="0" applyNumberFormat="1" applyFont="1" applyFill="1" applyBorder="1" applyAlignment="1">
      <alignment horizontal="center" vertical="center"/>
    </xf>
    <xf numFmtId="6" fontId="5" fillId="0" borderId="1" xfId="0" applyNumberFormat="1" applyFont="1" applyBorder="1" applyAlignment="1">
      <alignment horizontal="center" vertical="center"/>
    </xf>
    <xf numFmtId="6" fontId="5" fillId="0" borderId="4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6" fontId="5" fillId="0" borderId="1" xfId="0" applyNumberFormat="1" applyFont="1" applyFill="1" applyBorder="1" applyAlignment="1">
      <alignment horizontal="center" vertical="center" wrapText="1"/>
    </xf>
    <xf numFmtId="6" fontId="5" fillId="0" borderId="4" xfId="0" applyNumberFormat="1" applyFont="1" applyFill="1" applyBorder="1" applyAlignment="1">
      <alignment horizontal="center" vertical="center" wrapText="1"/>
    </xf>
    <xf numFmtId="9" fontId="5" fillId="0" borderId="1" xfId="2" applyNumberFormat="1" applyFont="1" applyBorder="1" applyAlignment="1">
      <alignment horizontal="center" vertical="center"/>
    </xf>
    <xf numFmtId="9" fontId="5" fillId="0" borderId="4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</cellXfs>
  <cellStyles count="3">
    <cellStyle name="Normál" xfId="0" builtinId="0"/>
    <cellStyle name="Pénznem" xfId="1" builtinId="4"/>
    <cellStyle name="Százalék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view="pageBreakPreview" zoomScale="90" zoomScaleNormal="66" zoomScaleSheetLayoutView="90" workbookViewId="0">
      <selection activeCell="D19" sqref="D19"/>
    </sheetView>
  </sheetViews>
  <sheetFormatPr defaultRowHeight="13.5"/>
  <cols>
    <col min="1" max="1" width="3.42578125" style="19" customWidth="1"/>
    <col min="2" max="2" width="5.85546875" style="4" customWidth="1"/>
    <col min="3" max="3" width="26.140625" style="19" customWidth="1"/>
    <col min="4" max="4" width="28.140625" style="19" customWidth="1"/>
    <col min="5" max="5" width="12.7109375" style="31" customWidth="1"/>
    <col min="6" max="6" width="12.85546875" style="19" customWidth="1"/>
    <col min="7" max="7" width="11.28515625" style="19" customWidth="1"/>
    <col min="8" max="8" width="7.28515625" style="19" customWidth="1"/>
    <col min="9" max="9" width="7.140625" style="19" customWidth="1"/>
    <col min="10" max="10" width="6.7109375" style="19" customWidth="1"/>
    <col min="11" max="11" width="15.85546875" style="19" customWidth="1"/>
    <col min="12" max="16384" width="9.140625" style="19"/>
  </cols>
  <sheetData>
    <row r="1" spans="1:11" s="1" customFormat="1" ht="16.5">
      <c r="A1" s="55" t="s">
        <v>15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s="3" customFormat="1" ht="16.5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35" t="s">
        <v>38</v>
      </c>
      <c r="B3" s="36"/>
      <c r="C3" s="35"/>
    </row>
    <row r="4" spans="1:11" s="1" customFormat="1" ht="17.25" customHeight="1">
      <c r="A4" s="1" t="s">
        <v>14</v>
      </c>
      <c r="B4" s="2"/>
      <c r="D4" s="58" t="s">
        <v>20</v>
      </c>
      <c r="E4" s="59"/>
      <c r="F4" s="59"/>
      <c r="G4" s="59"/>
      <c r="H4" s="59"/>
    </row>
    <row r="5" spans="1:11" s="10" customFormat="1" ht="21.95" customHeight="1">
      <c r="A5" s="5" t="s">
        <v>0</v>
      </c>
      <c r="B5" s="5" t="s">
        <v>1</v>
      </c>
      <c r="C5" s="5" t="s">
        <v>2</v>
      </c>
      <c r="D5" s="5" t="s">
        <v>3</v>
      </c>
      <c r="E5" s="6" t="s">
        <v>4</v>
      </c>
      <c r="F5" s="5" t="s">
        <v>6</v>
      </c>
      <c r="G5" s="32" t="s">
        <v>17</v>
      </c>
      <c r="H5" s="7" t="s">
        <v>8</v>
      </c>
      <c r="I5" s="8" t="s">
        <v>10</v>
      </c>
      <c r="J5" s="9"/>
      <c r="K5" s="5" t="s">
        <v>9</v>
      </c>
    </row>
    <row r="6" spans="1:11" s="16" customFormat="1" ht="21.95" customHeight="1">
      <c r="A6" s="11"/>
      <c r="B6" s="11"/>
      <c r="C6" s="11"/>
      <c r="D6" s="11"/>
      <c r="E6" s="12" t="s">
        <v>5</v>
      </c>
      <c r="F6" s="11" t="s">
        <v>7</v>
      </c>
      <c r="G6" s="11" t="s">
        <v>18</v>
      </c>
      <c r="H6" s="13"/>
      <c r="I6" s="13" t="s">
        <v>35</v>
      </c>
      <c r="J6" s="14"/>
      <c r="K6" s="15"/>
    </row>
    <row r="7" spans="1:11" ht="21.95" customHeight="1">
      <c r="A7" s="41">
        <v>1</v>
      </c>
      <c r="B7" s="41" t="s">
        <v>21</v>
      </c>
      <c r="C7" s="20" t="s">
        <v>22</v>
      </c>
      <c r="D7" s="56" t="s">
        <v>24</v>
      </c>
      <c r="E7" s="51">
        <v>250000</v>
      </c>
      <c r="F7" s="47">
        <v>460000</v>
      </c>
      <c r="G7" s="53">
        <f>(F7-E7)/F7</f>
        <v>0.45652173913043476</v>
      </c>
      <c r="H7" s="39"/>
      <c r="I7" s="17" t="s">
        <v>30</v>
      </c>
      <c r="J7" s="18" t="s">
        <v>33</v>
      </c>
      <c r="K7" s="49" t="s">
        <v>37</v>
      </c>
    </row>
    <row r="8" spans="1:11" ht="21.95" customHeight="1">
      <c r="A8" s="42"/>
      <c r="B8" s="42"/>
      <c r="C8" s="22" t="s">
        <v>23</v>
      </c>
      <c r="D8" s="57"/>
      <c r="E8" s="52"/>
      <c r="F8" s="48"/>
      <c r="G8" s="54"/>
      <c r="H8" s="40"/>
      <c r="I8" s="17" t="s">
        <v>11</v>
      </c>
      <c r="J8" s="18"/>
      <c r="K8" s="50"/>
    </row>
    <row r="9" spans="1:11" ht="21.95" customHeight="1">
      <c r="A9" s="39">
        <v>2</v>
      </c>
      <c r="B9" s="41" t="s">
        <v>21</v>
      </c>
      <c r="C9" s="56" t="s">
        <v>25</v>
      </c>
      <c r="D9" s="43" t="s">
        <v>26</v>
      </c>
      <c r="E9" s="51">
        <v>300000</v>
      </c>
      <c r="F9" s="51">
        <v>900000</v>
      </c>
      <c r="G9" s="60">
        <f>(F9-E9)/F9</f>
        <v>0.66666666666666663</v>
      </c>
      <c r="H9" s="39">
        <v>35</v>
      </c>
      <c r="I9" s="17" t="s">
        <v>30</v>
      </c>
      <c r="J9" s="18" t="s">
        <v>34</v>
      </c>
      <c r="K9" s="49" t="s">
        <v>37</v>
      </c>
    </row>
    <row r="10" spans="1:11" ht="21.95" customHeight="1">
      <c r="A10" s="40"/>
      <c r="B10" s="42"/>
      <c r="C10" s="57"/>
      <c r="D10" s="44"/>
      <c r="E10" s="52"/>
      <c r="F10" s="52"/>
      <c r="G10" s="61"/>
      <c r="H10" s="40"/>
      <c r="I10" s="17" t="s">
        <v>11</v>
      </c>
      <c r="J10" s="18"/>
      <c r="K10" s="50"/>
    </row>
    <row r="11" spans="1:11" ht="27.75" customHeight="1">
      <c r="A11" s="39">
        <v>3</v>
      </c>
      <c r="B11" s="41" t="s">
        <v>21</v>
      </c>
      <c r="C11" s="43" t="s">
        <v>27</v>
      </c>
      <c r="D11" s="43" t="s">
        <v>28</v>
      </c>
      <c r="E11" s="45">
        <v>860000</v>
      </c>
      <c r="F11" s="47">
        <v>3945000</v>
      </c>
      <c r="G11" s="37">
        <f>(F11-E11)/F11</f>
        <v>0.78200253485424587</v>
      </c>
      <c r="H11" s="39">
        <v>35</v>
      </c>
      <c r="I11" s="17" t="s">
        <v>30</v>
      </c>
      <c r="J11" s="34" t="s">
        <v>32</v>
      </c>
      <c r="K11" s="49" t="s">
        <v>37</v>
      </c>
    </row>
    <row r="12" spans="1:11" ht="28.5" customHeight="1">
      <c r="A12" s="40"/>
      <c r="B12" s="42"/>
      <c r="C12" s="44"/>
      <c r="D12" s="44"/>
      <c r="E12" s="46"/>
      <c r="F12" s="48"/>
      <c r="G12" s="38"/>
      <c r="H12" s="40"/>
      <c r="I12" s="17" t="s">
        <v>11</v>
      </c>
      <c r="J12" s="17"/>
      <c r="K12" s="50"/>
    </row>
    <row r="13" spans="1:11" ht="43.5" customHeight="1">
      <c r="A13" s="39">
        <v>4</v>
      </c>
      <c r="B13" s="41" t="s">
        <v>21</v>
      </c>
      <c r="C13" s="41" t="s">
        <v>16</v>
      </c>
      <c r="D13" s="43" t="s">
        <v>29</v>
      </c>
      <c r="E13" s="45">
        <v>770000</v>
      </c>
      <c r="F13" s="47">
        <v>1460000</v>
      </c>
      <c r="G13" s="37">
        <f>(F13-E13)/F13</f>
        <v>0.4726027397260274</v>
      </c>
      <c r="H13" s="39">
        <v>850</v>
      </c>
      <c r="I13" s="17" t="s">
        <v>30</v>
      </c>
      <c r="J13" s="34" t="s">
        <v>31</v>
      </c>
      <c r="K13" s="33" t="s">
        <v>36</v>
      </c>
    </row>
    <row r="14" spans="1:11" ht="21.75" customHeight="1">
      <c r="A14" s="40"/>
      <c r="B14" s="42"/>
      <c r="C14" s="42"/>
      <c r="D14" s="44"/>
      <c r="E14" s="46"/>
      <c r="F14" s="48"/>
      <c r="G14" s="38"/>
      <c r="H14" s="40"/>
      <c r="I14" s="17" t="s">
        <v>11</v>
      </c>
      <c r="J14" s="17"/>
      <c r="K14" s="21"/>
    </row>
    <row r="15" spans="1:11" s="10" customFormat="1" ht="17.100000000000001" customHeight="1">
      <c r="A15" s="29"/>
      <c r="B15" s="29" t="s">
        <v>21</v>
      </c>
      <c r="C15" s="30" t="s">
        <v>12</v>
      </c>
      <c r="D15" s="23"/>
      <c r="E15" s="24">
        <f>SUM(E7:E14)</f>
        <v>2180000</v>
      </c>
      <c r="F15" s="25">
        <f>F7+F9+F11+F13</f>
        <v>6765000</v>
      </c>
      <c r="G15" s="23"/>
      <c r="H15" s="23"/>
      <c r="I15" s="23"/>
      <c r="J15" s="26"/>
      <c r="K15" s="27"/>
    </row>
    <row r="16" spans="1:11" s="10" customFormat="1" ht="17.100000000000001" customHeight="1">
      <c r="A16" s="29"/>
      <c r="B16" s="29" t="s">
        <v>21</v>
      </c>
      <c r="C16" s="30" t="s">
        <v>13</v>
      </c>
      <c r="D16" s="28"/>
      <c r="E16" s="24">
        <v>4000000</v>
      </c>
      <c r="F16" s="28"/>
      <c r="G16" s="28"/>
      <c r="H16" s="28"/>
      <c r="I16" s="28"/>
      <c r="J16" s="28"/>
      <c r="K16" s="28"/>
    </row>
  </sheetData>
  <mergeCells count="37">
    <mergeCell ref="A1:K1"/>
    <mergeCell ref="A9:A10"/>
    <mergeCell ref="A7:A8"/>
    <mergeCell ref="D7:D8"/>
    <mergeCell ref="K9:K10"/>
    <mergeCell ref="D4:H4"/>
    <mergeCell ref="C9:C10"/>
    <mergeCell ref="G9:G10"/>
    <mergeCell ref="B7:B8"/>
    <mergeCell ref="B9:B10"/>
    <mergeCell ref="E7:E8"/>
    <mergeCell ref="A2:K2"/>
    <mergeCell ref="G11:G12"/>
    <mergeCell ref="C11:C12"/>
    <mergeCell ref="H11:H12"/>
    <mergeCell ref="K11:K12"/>
    <mergeCell ref="F7:F8"/>
    <mergeCell ref="D9:D10"/>
    <mergeCell ref="E9:E10"/>
    <mergeCell ref="F9:F10"/>
    <mergeCell ref="H9:H10"/>
    <mergeCell ref="G7:G8"/>
    <mergeCell ref="H7:H8"/>
    <mergeCell ref="K7:K8"/>
    <mergeCell ref="B11:B12"/>
    <mergeCell ref="A11:A12"/>
    <mergeCell ref="D11:D12"/>
    <mergeCell ref="E11:E12"/>
    <mergeCell ref="F11:F12"/>
    <mergeCell ref="G13:G14"/>
    <mergeCell ref="H13:H14"/>
    <mergeCell ref="A13:A14"/>
    <mergeCell ref="B13:B14"/>
    <mergeCell ref="C13:C14"/>
    <mergeCell ref="D13:D14"/>
    <mergeCell ref="E13:E14"/>
    <mergeCell ref="F13:F14"/>
  </mergeCells>
  <phoneticPr fontId="2" type="noConversion"/>
  <pageMargins left="0.39370078740157483" right="0.39370078740157483" top="0.23622047244094491" bottom="0.2362204724409449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Erzsebetvaros</dc:creator>
  <cp:lastModifiedBy>tothvarim</cp:lastModifiedBy>
  <cp:lastPrinted>2011-05-13T08:02:37Z</cp:lastPrinted>
  <dcterms:created xsi:type="dcterms:W3CDTF">2007-04-27T07:37:37Z</dcterms:created>
  <dcterms:modified xsi:type="dcterms:W3CDTF">2011-05-13T08:10:41Z</dcterms:modified>
</cp:coreProperties>
</file>