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Összesítő" sheetId="1" r:id="rId1"/>
  </sheets>
  <externalReferences>
    <externalReference r:id="rId2"/>
    <externalReference r:id="rId3"/>
  </externalReferences>
  <definedNames>
    <definedName name="_xlnm.Print_Area" localSheetId="0">Összesítő!$A$1:$M$17</definedName>
  </definedNames>
  <calcPr calcId="145621"/>
</workbook>
</file>

<file path=xl/calcChain.xml><?xml version="1.0" encoding="utf-8"?>
<calcChain xmlns="http://schemas.openxmlformats.org/spreadsheetml/2006/main">
  <c r="E10" i="1" l="1"/>
  <c r="D10" i="1"/>
  <c r="C10" i="1"/>
  <c r="G14" i="1" l="1"/>
  <c r="F14" i="1"/>
  <c r="E14" i="1"/>
  <c r="D14" i="1"/>
  <c r="C14" i="1"/>
  <c r="M14" i="1" s="1"/>
  <c r="G13" i="1"/>
  <c r="F13" i="1"/>
  <c r="E13" i="1"/>
  <c r="D13" i="1"/>
  <c r="M13" i="1" s="1"/>
  <c r="C13" i="1"/>
  <c r="D12" i="1"/>
  <c r="C12" i="1"/>
  <c r="M12" i="1" s="1"/>
  <c r="L11" i="1"/>
  <c r="K11" i="1"/>
  <c r="J11" i="1"/>
  <c r="I11" i="1"/>
  <c r="G11" i="1"/>
  <c r="F11" i="1"/>
  <c r="E11" i="1"/>
  <c r="D11" i="1"/>
  <c r="C11" i="1"/>
  <c r="M11" i="1" s="1"/>
  <c r="L10" i="1"/>
  <c r="K10" i="1"/>
  <c r="J10" i="1"/>
  <c r="I10" i="1"/>
  <c r="H10" i="1"/>
  <c r="G10" i="1"/>
  <c r="F10" i="1"/>
  <c r="M10" i="1"/>
  <c r="L9" i="1"/>
  <c r="L15" i="1" s="1"/>
  <c r="K9" i="1"/>
  <c r="K15" i="1" s="1"/>
  <c r="J9" i="1"/>
  <c r="J15" i="1" s="1"/>
  <c r="I9" i="1"/>
  <c r="I15" i="1" s="1"/>
  <c r="H9" i="1"/>
  <c r="H15" i="1" s="1"/>
  <c r="G9" i="1"/>
  <c r="G15" i="1" s="1"/>
  <c r="F9" i="1"/>
  <c r="F15" i="1" s="1"/>
  <c r="E9" i="1"/>
  <c r="E15" i="1" s="1"/>
  <c r="D9" i="1"/>
  <c r="D15" i="1" s="1"/>
  <c r="C9" i="1"/>
  <c r="C15" i="1" s="1"/>
  <c r="M15" i="1" s="1"/>
  <c r="M9" i="1" l="1"/>
</calcChain>
</file>

<file path=xl/sharedStrings.xml><?xml version="1.0" encoding="utf-8"?>
<sst xmlns="http://schemas.openxmlformats.org/spreadsheetml/2006/main" count="38" uniqueCount="32">
  <si>
    <t>12. melléklet</t>
  </si>
  <si>
    <t>ezer Ft</t>
  </si>
  <si>
    <t>Sor-szám</t>
  </si>
  <si>
    <t>Feladat megnevezése</t>
  </si>
  <si>
    <t>2012. év végéig várható kiadás</t>
  </si>
  <si>
    <t>Kiadás tervezett összege</t>
  </si>
  <si>
    <t>2013. év</t>
  </si>
  <si>
    <t>2014. év</t>
  </si>
  <si>
    <t>2015. év</t>
  </si>
  <si>
    <t>2016. év</t>
  </si>
  <si>
    <t>2017. év</t>
  </si>
  <si>
    <t>2018. év</t>
  </si>
  <si>
    <t>2019. év</t>
  </si>
  <si>
    <t>2020. év</t>
  </si>
  <si>
    <t>2021. év</t>
  </si>
  <si>
    <t>Összesen</t>
  </si>
  <si>
    <t>1</t>
  </si>
  <si>
    <t>2</t>
  </si>
  <si>
    <t>4</t>
  </si>
  <si>
    <t>5</t>
  </si>
  <si>
    <t>6</t>
  </si>
  <si>
    <t>7</t>
  </si>
  <si>
    <t>9=(4+…+8)</t>
  </si>
  <si>
    <t>Budapest Főváros VII. Kerület Erzsébetváros Önkormányzatának közbeszerzési terve alapján várható feladatok</t>
  </si>
  <si>
    <t>Budapest Főváros VII. Kerület Erzsébetváros Önkormányzatának szerződés alapján megvalósuló feladatai</t>
  </si>
  <si>
    <t>3</t>
  </si>
  <si>
    <t>Budapest Főváros VII. Kerület Erzsébetváros Önkormányzatának Képviselő-testületi döntések alapján megvalósuló feladatai</t>
  </si>
  <si>
    <t>Budapest Főváros VII. Kerület Erzsébetváros Önkormányzata Polgármesteri Hivatalának közbeszerzési terve alapján várható feladatai</t>
  </si>
  <si>
    <t>Budapest Főváros VII. Kerület Erzsébetváros Önkormányzatának Szerződés alapján megvalósuló feladatai</t>
  </si>
  <si>
    <t>Budapest Főváros VII. Kerület Erzsébetváros Önkormányzata Polgármesteri Hivatalának Képviselő-testületi döntések alapján megvalósuló feladatai</t>
  </si>
  <si>
    <t xml:space="preserve">Több éves kihatással járó feladatok mindösszesen </t>
  </si>
  <si>
    <t>Budapest Főváros VII. kerület Erzsébetváros Önkormányzatának és Polgármesteri Hivatalának kötelezettségvállalásai és más fizetési kötelezettségei évek szerinti bontásban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</si>
</sst>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Border="1"/>
    <xf numFmtId="0" fontId="6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horizontal="left" vertical="center" wrapText="1"/>
    </xf>
    <xf numFmtId="3" fontId="7" fillId="0" borderId="7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/>
    </xf>
    <xf numFmtId="3" fontId="1" fillId="0" borderId="5" xfId="0" applyNumberFormat="1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l&#337;terjeszt&#233;s/12_sz_melleklet_tobb_eves_kotelezettsegvallalasok_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oltsegvetes/KONCEPCI&#211;/2013.%20&#233;vi%20koncepci&#243;/12_sz_melleklet_tobb_eves_kotelezettsegvallalasok_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özbeszerzéssel ÖNK"/>
      <sheetName val="Megkötött szerződés ÖNK"/>
      <sheetName val="KT döntések ÖNK"/>
      <sheetName val="Közbeszerzéssel PH"/>
      <sheetName val="Megkötött szerződés PH"/>
      <sheetName val="KT döntések PH"/>
      <sheetName val="Összesítő"/>
    </sheetNames>
    <sheetDataSet>
      <sheetData sheetId="0">
        <row r="26">
          <cell r="D26">
            <v>0</v>
          </cell>
          <cell r="E26">
            <v>1227626</v>
          </cell>
          <cell r="F26">
            <v>15840</v>
          </cell>
          <cell r="G26">
            <v>1320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</sheetData>
      <sheetData sheetId="1">
        <row r="90">
          <cell r="D90">
            <v>837339</v>
          </cell>
          <cell r="G90">
            <v>133968.9560944</v>
          </cell>
          <cell r="H90">
            <v>66294.422162553601</v>
          </cell>
          <cell r="I90">
            <v>19779.020737705963</v>
          </cell>
          <cell r="J90">
            <v>20609.739608689611</v>
          </cell>
          <cell r="K90">
            <v>21434.129193037203</v>
          </cell>
          <cell r="L90">
            <v>22248.626102372615</v>
          </cell>
          <cell r="M90">
            <v>23049.576642058026</v>
          </cell>
        </row>
      </sheetData>
      <sheetData sheetId="2">
        <row r="14">
          <cell r="D14">
            <v>59509</v>
          </cell>
          <cell r="E14">
            <v>97360</v>
          </cell>
          <cell r="F14">
            <v>136.5</v>
          </cell>
          <cell r="G14">
            <v>143.32500000000002</v>
          </cell>
          <cell r="H14">
            <v>150.49125000000004</v>
          </cell>
        </row>
      </sheetData>
      <sheetData sheetId="3">
        <row r="11">
          <cell r="D11">
            <v>0</v>
          </cell>
          <cell r="E11">
            <v>36220</v>
          </cell>
        </row>
      </sheetData>
      <sheetData sheetId="4">
        <row r="50">
          <cell r="D50">
            <v>203141</v>
          </cell>
          <cell r="E50">
            <v>216100</v>
          </cell>
          <cell r="F50">
            <v>29021</v>
          </cell>
          <cell r="G50">
            <v>4021</v>
          </cell>
          <cell r="H50">
            <v>4021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özbeszerzéssel ÖNK"/>
      <sheetName val="Megkötött szerződés ÖNK"/>
      <sheetName val="KT döntések ÖNK"/>
      <sheetName val="Közbeszerzéssel PH"/>
      <sheetName val="Megkötött szerződés PH"/>
      <sheetName val="KT döntések PH"/>
      <sheetName val="Összesítő"/>
    </sheetNames>
    <sheetDataSet>
      <sheetData sheetId="0"/>
      <sheetData sheetId="1">
        <row r="90">
          <cell r="D90">
            <v>915739</v>
          </cell>
          <cell r="E90">
            <v>814684.08</v>
          </cell>
          <cell r="F90">
            <v>311411.90639999998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view="pageBreakPreview" zoomScale="70" zoomScaleNormal="100" zoomScaleSheetLayoutView="70" workbookViewId="0">
      <selection activeCell="E12" sqref="E12"/>
    </sheetView>
  </sheetViews>
  <sheetFormatPr defaultRowHeight="15" x14ac:dyDescent="0.25"/>
  <cols>
    <col min="1" max="1" width="6.28515625" style="3" customWidth="1"/>
    <col min="2" max="2" width="45.7109375" style="3" customWidth="1"/>
    <col min="3" max="13" width="15.7109375" style="3" customWidth="1"/>
    <col min="14" max="16384" width="9.140625" style="3"/>
  </cols>
  <sheetData>
    <row r="1" spans="1:14" ht="18.7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3" spans="1:14" ht="28.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4" ht="37.5" customHeight="1" x14ac:dyDescent="0.25">
      <c r="A4" s="10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4" s="6" customFormat="1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 t="s">
        <v>1</v>
      </c>
    </row>
    <row r="6" spans="1:14" ht="24.95" customHeight="1" x14ac:dyDescent="0.25">
      <c r="A6" s="11" t="s">
        <v>2</v>
      </c>
      <c r="B6" s="11" t="s">
        <v>3</v>
      </c>
      <c r="C6" s="12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4"/>
    </row>
    <row r="7" spans="1:14" ht="50.1" customHeight="1" x14ac:dyDescent="0.25">
      <c r="A7" s="11"/>
      <c r="B7" s="11"/>
      <c r="C7" s="15"/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7" t="s">
        <v>15</v>
      </c>
    </row>
    <row r="8" spans="1:14" s="7" customFormat="1" ht="24.95" customHeight="1" x14ac:dyDescent="0.2">
      <c r="A8" s="18" t="s">
        <v>16</v>
      </c>
      <c r="B8" s="17" t="s">
        <v>17</v>
      </c>
      <c r="C8" s="17" t="s">
        <v>18</v>
      </c>
      <c r="D8" s="17" t="s">
        <v>19</v>
      </c>
      <c r="E8" s="17"/>
      <c r="F8" s="17"/>
      <c r="G8" s="17"/>
      <c r="H8" s="17"/>
      <c r="I8" s="17"/>
      <c r="J8" s="17"/>
      <c r="K8" s="17" t="s">
        <v>20</v>
      </c>
      <c r="L8" s="17" t="s">
        <v>21</v>
      </c>
      <c r="M8" s="17" t="s">
        <v>22</v>
      </c>
    </row>
    <row r="9" spans="1:14" ht="75" customHeight="1" x14ac:dyDescent="0.25">
      <c r="A9" s="18" t="s">
        <v>16</v>
      </c>
      <c r="B9" s="19" t="s">
        <v>23</v>
      </c>
      <c r="C9" s="20">
        <f>'[1]Közbeszerzéssel ÖNK'!D26</f>
        <v>0</v>
      </c>
      <c r="D9" s="20">
        <f>'[1]Közbeszerzéssel ÖNK'!E26</f>
        <v>1227626</v>
      </c>
      <c r="E9" s="20">
        <f>'[1]Közbeszerzéssel ÖNK'!F26</f>
        <v>15840</v>
      </c>
      <c r="F9" s="20">
        <f>'[1]Közbeszerzéssel ÖNK'!G26</f>
        <v>1320</v>
      </c>
      <c r="G9" s="20">
        <f>'[1]Közbeszerzéssel ÖNK'!H26</f>
        <v>0</v>
      </c>
      <c r="H9" s="20">
        <f>'[1]Közbeszerzéssel ÖNK'!I26</f>
        <v>0</v>
      </c>
      <c r="I9" s="20">
        <f>'[1]Közbeszerzéssel ÖNK'!J26</f>
        <v>0</v>
      </c>
      <c r="J9" s="20">
        <f>'[1]Közbeszerzéssel ÖNK'!K26</f>
        <v>0</v>
      </c>
      <c r="K9" s="20">
        <f>'[1]Közbeszerzéssel ÖNK'!L26</f>
        <v>0</v>
      </c>
      <c r="L9" s="20">
        <f>'[1]Közbeszerzéssel ÖNK'!M26</f>
        <v>0</v>
      </c>
      <c r="M9" s="20">
        <f t="shared" ref="M9:M15" si="0">SUM(C9:L9)</f>
        <v>1244786</v>
      </c>
    </row>
    <row r="10" spans="1:14" ht="75" customHeight="1" x14ac:dyDescent="0.25">
      <c r="A10" s="17" t="s">
        <v>17</v>
      </c>
      <c r="B10" s="21" t="s">
        <v>24</v>
      </c>
      <c r="C10" s="20">
        <f>'[2]Megkötött szerződés ÖNK'!D90</f>
        <v>915739</v>
      </c>
      <c r="D10" s="20">
        <f>'[2]Megkötött szerződés ÖNK'!E90</f>
        <v>814684.08</v>
      </c>
      <c r="E10" s="20">
        <f>'[2]Megkötött szerződés ÖNK'!F90</f>
        <v>311411.90639999998</v>
      </c>
      <c r="F10" s="20">
        <f>'[1]Megkötött szerződés ÖNK'!G90</f>
        <v>133968.9560944</v>
      </c>
      <c r="G10" s="20">
        <f>'[1]Megkötött szerződés ÖNK'!H90</f>
        <v>66294.422162553601</v>
      </c>
      <c r="H10" s="20">
        <f>'[1]Megkötött szerződés ÖNK'!I90</f>
        <v>19779.020737705963</v>
      </c>
      <c r="I10" s="20">
        <f>'[1]Megkötött szerződés ÖNK'!J90</f>
        <v>20609.739608689611</v>
      </c>
      <c r="J10" s="20">
        <f>'[1]Megkötött szerződés ÖNK'!K90</f>
        <v>21434.129193037203</v>
      </c>
      <c r="K10" s="20">
        <f>'[1]Megkötött szerződés ÖNK'!L90</f>
        <v>22248.626102372615</v>
      </c>
      <c r="L10" s="20">
        <f>'[1]Megkötött szerződés ÖNK'!M90</f>
        <v>23049.576642058026</v>
      </c>
      <c r="M10" s="20">
        <f t="shared" si="0"/>
        <v>2349219.4569408167</v>
      </c>
    </row>
    <row r="11" spans="1:14" ht="75" customHeight="1" x14ac:dyDescent="0.25">
      <c r="A11" s="17" t="s">
        <v>25</v>
      </c>
      <c r="B11" s="22" t="s">
        <v>26</v>
      </c>
      <c r="C11" s="20">
        <f>'[1]KT döntések ÖNK'!D14</f>
        <v>59509</v>
      </c>
      <c r="D11" s="20">
        <f>'[1]KT döntések ÖNK'!E14</f>
        <v>97360</v>
      </c>
      <c r="E11" s="20">
        <f>'[1]KT döntések ÖNK'!F14</f>
        <v>136.5</v>
      </c>
      <c r="F11" s="20">
        <f>'[1]KT döntések ÖNK'!G14</f>
        <v>143.32500000000002</v>
      </c>
      <c r="G11" s="20">
        <f>'[1]KT döntések ÖNK'!H14</f>
        <v>150.49125000000004</v>
      </c>
      <c r="H11" s="20">
        <v>0</v>
      </c>
      <c r="I11" s="20">
        <f>'[1]KT döntések ÖNK'!J14</f>
        <v>0</v>
      </c>
      <c r="J11" s="20">
        <f>'[1]KT döntések ÖNK'!K14</f>
        <v>0</v>
      </c>
      <c r="K11" s="20">
        <f>'[1]KT döntések ÖNK'!L14</f>
        <v>0</v>
      </c>
      <c r="L11" s="20">
        <f>'[1]KT döntések ÖNK'!M14</f>
        <v>0</v>
      </c>
      <c r="M11" s="20">
        <f t="shared" si="0"/>
        <v>157299.31625</v>
      </c>
    </row>
    <row r="12" spans="1:14" s="8" customFormat="1" ht="75" customHeight="1" x14ac:dyDescent="0.25">
      <c r="A12" s="17" t="s">
        <v>18</v>
      </c>
      <c r="B12" s="23" t="s">
        <v>27</v>
      </c>
      <c r="C12" s="24">
        <f>'[1]Közbeszerzéssel PH'!D11</f>
        <v>0</v>
      </c>
      <c r="D12" s="24">
        <f>'[1]Közbeszerzéssel PH'!E11</f>
        <v>36220</v>
      </c>
      <c r="E12" s="24"/>
      <c r="F12" s="24"/>
      <c r="G12" s="24"/>
      <c r="H12" s="24"/>
      <c r="I12" s="24"/>
      <c r="J12" s="24"/>
      <c r="K12" s="24"/>
      <c r="L12" s="24"/>
      <c r="M12" s="20">
        <f t="shared" si="0"/>
        <v>36220</v>
      </c>
    </row>
    <row r="13" spans="1:14" s="8" customFormat="1" ht="75" customHeight="1" x14ac:dyDescent="0.25">
      <c r="A13" s="18" t="s">
        <v>19</v>
      </c>
      <c r="B13" s="23" t="s">
        <v>28</v>
      </c>
      <c r="C13" s="24">
        <f>'[1]Megkötött szerződés PH'!D50</f>
        <v>203141</v>
      </c>
      <c r="D13" s="24">
        <f>'[1]Megkötött szerződés PH'!E50</f>
        <v>216100</v>
      </c>
      <c r="E13" s="24">
        <f>'[1]Megkötött szerződés PH'!F50</f>
        <v>29021</v>
      </c>
      <c r="F13" s="24">
        <f>'[1]Megkötött szerződés PH'!G50</f>
        <v>4021</v>
      </c>
      <c r="G13" s="24">
        <f>'[1]Megkötött szerződés PH'!H50</f>
        <v>4021</v>
      </c>
      <c r="H13" s="24"/>
      <c r="I13" s="24"/>
      <c r="J13" s="24"/>
      <c r="K13" s="24"/>
      <c r="L13" s="24"/>
      <c r="M13" s="25">
        <f t="shared" si="0"/>
        <v>456304</v>
      </c>
    </row>
    <row r="14" spans="1:14" s="8" customFormat="1" ht="75" customHeight="1" x14ac:dyDescent="0.25">
      <c r="A14" s="17" t="s">
        <v>20</v>
      </c>
      <c r="B14" s="26" t="s">
        <v>29</v>
      </c>
      <c r="C14" s="27">
        <f>'[1]KT döntések PH'!C16</f>
        <v>0</v>
      </c>
      <c r="D14" s="27">
        <f>'[1]KT döntések PH'!D16</f>
        <v>0</v>
      </c>
      <c r="E14" s="27">
        <f>'[1]KT döntések PH'!E16</f>
        <v>0</v>
      </c>
      <c r="F14" s="27">
        <f>'[1]KT döntések PH'!F16</f>
        <v>0</v>
      </c>
      <c r="G14" s="27">
        <f>'[1]KT döntések PH'!G16</f>
        <v>0</v>
      </c>
      <c r="H14" s="27"/>
      <c r="I14" s="27"/>
      <c r="J14" s="27"/>
      <c r="K14" s="27"/>
      <c r="L14" s="27"/>
      <c r="M14" s="20">
        <f t="shared" si="0"/>
        <v>0</v>
      </c>
    </row>
    <row r="15" spans="1:14" s="8" customFormat="1" ht="50.1" customHeight="1" x14ac:dyDescent="0.25">
      <c r="A15" s="18" t="s">
        <v>21</v>
      </c>
      <c r="B15" s="28" t="s">
        <v>30</v>
      </c>
      <c r="C15" s="29">
        <f>SUM(C9:C14)</f>
        <v>1178389</v>
      </c>
      <c r="D15" s="29">
        <f t="shared" ref="D15:L15" si="1">SUM(D9:D14)</f>
        <v>2391990.08</v>
      </c>
      <c r="E15" s="29">
        <f t="shared" si="1"/>
        <v>356409.40639999998</v>
      </c>
      <c r="F15" s="29">
        <f t="shared" si="1"/>
        <v>139453.28109440001</v>
      </c>
      <c r="G15" s="29">
        <f t="shared" si="1"/>
        <v>70465.913412553607</v>
      </c>
      <c r="H15" s="29">
        <f t="shared" si="1"/>
        <v>19779.020737705963</v>
      </c>
      <c r="I15" s="29">
        <f t="shared" si="1"/>
        <v>20609.739608689611</v>
      </c>
      <c r="J15" s="29">
        <f t="shared" si="1"/>
        <v>21434.129193037203</v>
      </c>
      <c r="K15" s="29">
        <f t="shared" si="1"/>
        <v>22248.626102372615</v>
      </c>
      <c r="L15" s="29">
        <f t="shared" si="1"/>
        <v>23049.576642058026</v>
      </c>
      <c r="M15" s="30">
        <f t="shared" si="0"/>
        <v>4243828.7731908169</v>
      </c>
    </row>
    <row r="16" spans="1:14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="6" customFormat="1" x14ac:dyDescent="0.25"/>
    <row r="18" s="6" customFormat="1" x14ac:dyDescent="0.25"/>
    <row r="19" s="6" customFormat="1" x14ac:dyDescent="0.25"/>
    <row r="20" s="6" customFormat="1" x14ac:dyDescent="0.25"/>
    <row r="21" s="6" customFormat="1" x14ac:dyDescent="0.25"/>
    <row r="22" s="6" customFormat="1" x14ac:dyDescent="0.25"/>
    <row r="23" s="6" customFormat="1" x14ac:dyDescent="0.25"/>
    <row r="24" s="6" customFormat="1" x14ac:dyDescent="0.25"/>
    <row r="25" s="6" customFormat="1" x14ac:dyDescent="0.25"/>
    <row r="26" s="6" customFormat="1" x14ac:dyDescent="0.25"/>
    <row r="27" s="6" customFormat="1" x14ac:dyDescent="0.25"/>
    <row r="28" s="6" customFormat="1" x14ac:dyDescent="0.25"/>
    <row r="29" s="6" customFormat="1" x14ac:dyDescent="0.25"/>
    <row r="30" s="6" customFormat="1" ht="14.25" customHeight="1" x14ac:dyDescent="0.25"/>
    <row r="31" s="6" customFormat="1" x14ac:dyDescent="0.25"/>
    <row r="32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</sheetData>
  <mergeCells count="6">
    <mergeCell ref="A3:M3"/>
    <mergeCell ref="A4:M4"/>
    <mergeCell ref="A6:A7"/>
    <mergeCell ref="B6:B7"/>
    <mergeCell ref="C6:C7"/>
    <mergeCell ref="D6:M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Szabó Sándor Roland</cp:lastModifiedBy>
  <cp:lastPrinted>2012-11-09T13:37:24Z</cp:lastPrinted>
  <dcterms:created xsi:type="dcterms:W3CDTF">2012-11-09T12:36:29Z</dcterms:created>
  <dcterms:modified xsi:type="dcterms:W3CDTF">2012-11-09T13:37:32Z</dcterms:modified>
</cp:coreProperties>
</file>