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Összesen" sheetId="1" r:id="rId1"/>
  </sheets>
  <externalReferences>
    <externalReference r:id="rId2"/>
  </externalReferences>
  <definedNames>
    <definedName name="_xlnm.Print_Titles" localSheetId="0">Összesen!$3:$11</definedName>
    <definedName name="_xlnm.Print_Area" localSheetId="0">Összesen!$B$3:$H$59</definedName>
  </definedNames>
  <calcPr calcId="145621"/>
</workbook>
</file>

<file path=xl/calcChain.xml><?xml version="1.0" encoding="utf-8"?>
<calcChain xmlns="http://schemas.openxmlformats.org/spreadsheetml/2006/main">
  <c r="G59" i="1" l="1"/>
  <c r="H59" i="1" s="1"/>
  <c r="F59" i="1"/>
  <c r="E59" i="1"/>
  <c r="G58" i="1"/>
  <c r="F58" i="1"/>
  <c r="E58" i="1"/>
  <c r="G56" i="1"/>
  <c r="F56" i="1"/>
  <c r="E56" i="1"/>
  <c r="E54" i="1"/>
  <c r="G53" i="1"/>
  <c r="H53" i="1" s="1"/>
  <c r="F53" i="1"/>
  <c r="E53" i="1"/>
  <c r="G52" i="1"/>
  <c r="F52" i="1"/>
  <c r="H52" i="1" s="1"/>
  <c r="E52" i="1"/>
  <c r="G51" i="1"/>
  <c r="F51" i="1"/>
  <c r="E51" i="1"/>
  <c r="G50" i="1"/>
  <c r="F50" i="1"/>
  <c r="H50" i="1" s="1"/>
  <c r="E50" i="1"/>
  <c r="F49" i="1"/>
  <c r="E49" i="1"/>
  <c r="G48" i="1"/>
  <c r="F48" i="1"/>
  <c r="H48" i="1" s="1"/>
  <c r="E48" i="1"/>
  <c r="G46" i="1"/>
  <c r="F46" i="1"/>
  <c r="E46" i="1"/>
  <c r="G45" i="1"/>
  <c r="F45" i="1"/>
  <c r="H45" i="1" s="1"/>
  <c r="E45" i="1"/>
  <c r="G44" i="1"/>
  <c r="H44" i="1" s="1"/>
  <c r="F44" i="1"/>
  <c r="E44" i="1"/>
  <c r="G42" i="1"/>
  <c r="G41" i="1"/>
  <c r="H41" i="1" s="1"/>
  <c r="F41" i="1"/>
  <c r="E41" i="1"/>
  <c r="G40" i="1"/>
  <c r="F40" i="1"/>
  <c r="E40" i="1"/>
  <c r="G39" i="1"/>
  <c r="H39" i="1" s="1"/>
  <c r="F39" i="1"/>
  <c r="E39" i="1"/>
  <c r="G38" i="1"/>
  <c r="F38" i="1"/>
  <c r="E38" i="1"/>
  <c r="G37" i="1"/>
  <c r="H37" i="1" s="1"/>
  <c r="F37" i="1"/>
  <c r="E37" i="1"/>
  <c r="G36" i="1"/>
  <c r="F36" i="1"/>
  <c r="E36" i="1"/>
  <c r="G35" i="1"/>
  <c r="H35" i="1" s="1"/>
  <c r="F35" i="1"/>
  <c r="G28" i="1"/>
  <c r="H28" i="1" s="1"/>
  <c r="F28" i="1"/>
  <c r="E28" i="1"/>
  <c r="G27" i="1"/>
  <c r="F27" i="1"/>
  <c r="E27" i="1"/>
  <c r="G26" i="1"/>
  <c r="H26" i="1" s="1"/>
  <c r="F26" i="1"/>
  <c r="E26" i="1"/>
  <c r="G25" i="1"/>
  <c r="F25" i="1"/>
  <c r="E25" i="1"/>
  <c r="G24" i="1"/>
  <c r="H24" i="1" s="1"/>
  <c r="F24" i="1"/>
  <c r="E24" i="1"/>
  <c r="G23" i="1"/>
  <c r="F23" i="1"/>
  <c r="E23" i="1"/>
  <c r="G22" i="1"/>
  <c r="H22" i="1" s="1"/>
  <c r="F22" i="1"/>
  <c r="E22" i="1"/>
  <c r="G21" i="1"/>
  <c r="F21" i="1"/>
  <c r="G19" i="1"/>
  <c r="G18" i="1"/>
  <c r="H18" i="1" s="1"/>
  <c r="F18" i="1"/>
  <c r="G17" i="1"/>
  <c r="F17" i="1"/>
  <c r="G16" i="1"/>
  <c r="F16" i="1"/>
  <c r="G15" i="1"/>
  <c r="H15" i="1" s="1"/>
  <c r="F15" i="1"/>
  <c r="E15" i="1"/>
  <c r="G14" i="1"/>
  <c r="F14" i="1"/>
  <c r="E14" i="1"/>
  <c r="G12" i="1"/>
  <c r="H12" i="1" s="1"/>
  <c r="F12" i="1"/>
  <c r="E12" i="1"/>
  <c r="H51" i="1" l="1"/>
  <c r="H58" i="1"/>
  <c r="H14" i="1"/>
  <c r="H16" i="1"/>
  <c r="H21" i="1"/>
  <c r="H23" i="1"/>
  <c r="H25" i="1"/>
  <c r="H27" i="1"/>
  <c r="H36" i="1"/>
  <c r="H38" i="1"/>
  <c r="H40" i="1"/>
  <c r="H46" i="1"/>
  <c r="H56" i="1"/>
</calcChain>
</file>

<file path=xl/sharedStrings.xml><?xml version="1.0" encoding="utf-8"?>
<sst xmlns="http://schemas.openxmlformats.org/spreadsheetml/2006/main" count="85" uniqueCount="85">
  <si>
    <t xml:space="preserve"> </t>
  </si>
  <si>
    <t>Budapest Főváros VII. Kerület Erzsébetváros Önkormányzata</t>
  </si>
  <si>
    <t>2014. I. félévi költségvetés kiadási előirányzatainak teljesítése</t>
  </si>
  <si>
    <t>ezer Ft</t>
  </si>
  <si>
    <t>Sor-szám</t>
  </si>
  <si>
    <t>Rovatrend</t>
  </si>
  <si>
    <t>Kiadási előirányzatok megnevezése</t>
  </si>
  <si>
    <t>Eredeti előirányzat</t>
  </si>
  <si>
    <t>Módosított előirányzat</t>
  </si>
  <si>
    <t>2014. I. félévi teljesítés</t>
  </si>
  <si>
    <t>Megoszlás (%)</t>
  </si>
  <si>
    <t>K1</t>
  </si>
  <si>
    <t>Személyi jutattások</t>
  </si>
  <si>
    <t>ebből: biztosítási díjak</t>
  </si>
  <si>
    <t>K2</t>
  </si>
  <si>
    <t>Munkaadókat terhelő járulékok és szociális hozzájárulási adó</t>
  </si>
  <si>
    <t>ebből: szociális hozzájárulási adó</t>
  </si>
  <si>
    <t>rehabilitációs hozzájárulás</t>
  </si>
  <si>
    <t>korkedvezmény-biztosítási járulék</t>
  </si>
  <si>
    <t>egészségügyi hozzájárulás</t>
  </si>
  <si>
    <t>táppénz hozzájárulás</t>
  </si>
  <si>
    <t>munkaadót a foglalkoztatottak részére történő kifizetésekkel kapcsolatban terhelő más járulék jellegű kötelezettségek</t>
  </si>
  <si>
    <t xml:space="preserve">         munkáltatót terhelő személyi jövedelemadó</t>
  </si>
  <si>
    <t>K3</t>
  </si>
  <si>
    <t>Dologi kiadások</t>
  </si>
  <si>
    <t>ebből: élelmezési nyersanyagok beszerzése</t>
  </si>
  <si>
    <t xml:space="preserve">            vásárolt élelmezés</t>
  </si>
  <si>
    <t>K4</t>
  </si>
  <si>
    <t>Ellátottak pénzbeli juttatásai</t>
  </si>
  <si>
    <t>ebből: Polgármesteri Hivatal által folyósított ellátások</t>
  </si>
  <si>
    <t xml:space="preserve">           Önkormányzat  által folyósított ellátások</t>
  </si>
  <si>
    <t xml:space="preserve">           Intézményi ellátottak pénzbeli juttatásai</t>
  </si>
  <si>
    <t>K501</t>
  </si>
  <si>
    <t>Nemzetközi kötelezettségek</t>
  </si>
  <si>
    <t>ebből: Európai Unió</t>
  </si>
  <si>
    <t xml:space="preserve">            központi támogatás jogosulatlan igénybevételének elszámolása</t>
  </si>
  <si>
    <t xml:space="preserve">            költségvetési maradványt terhelő befizetési kötelezettség</t>
  </si>
  <si>
    <t xml:space="preserve">            a tervezettet meghaladó többletbevételből teljesítendő befizetés</t>
  </si>
  <si>
    <t xml:space="preserve">            az Áht. 47. §-a szerinti befizetési kötelezettség</t>
  </si>
  <si>
    <t>K502</t>
  </si>
  <si>
    <t>Elvonások és befizetések</t>
  </si>
  <si>
    <t>K506</t>
  </si>
  <si>
    <t xml:space="preserve">Egyéb működési célú támogatások államháztartáson belülre </t>
  </si>
  <si>
    <t>K511</t>
  </si>
  <si>
    <t xml:space="preserve">Egyéb működési célú támogatások államháztartáson kívülre </t>
  </si>
  <si>
    <t>K512</t>
  </si>
  <si>
    <t>Tartalékok</t>
  </si>
  <si>
    <t>K5</t>
  </si>
  <si>
    <t>Egyéb működési célú kiadások (18+24+…+27)</t>
  </si>
  <si>
    <t>K1-K5</t>
  </si>
  <si>
    <t>Működési kiadások összesen (1+3+11+14+28)</t>
  </si>
  <si>
    <t>K6</t>
  </si>
  <si>
    <t>Beruházások</t>
  </si>
  <si>
    <t>ezen belül: K62. Ingatlanok beszerzése, létesítése</t>
  </si>
  <si>
    <t xml:space="preserve">                    ebből: termőföld-vásárlás kiadásai</t>
  </si>
  <si>
    <t>K7</t>
  </si>
  <si>
    <t>Felújítások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</si>
  <si>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</si>
  <si>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</si>
  <si>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</si>
  <si>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</si>
  <si>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</si>
  <si>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</si>
  <si>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K88</t>
  </si>
  <si>
    <t>Egyéb felhalmozási célú támogatások államháztartáson kívülre</t>
  </si>
  <si>
    <t>Ebből céltartalék</t>
  </si>
  <si>
    <t>K8</t>
  </si>
  <si>
    <t>Egyéb felhalmozási célú kiadások (34+…+37)</t>
  </si>
  <si>
    <t>K6-K8</t>
  </si>
  <si>
    <t>Felhalmozási kiadások összesen (30+33+38)</t>
  </si>
  <si>
    <t>K1-K8</t>
  </si>
  <si>
    <t>Költségvetési kiadások mindösszesen (29+39)</t>
  </si>
  <si>
    <t>K9111</t>
  </si>
  <si>
    <t>Hosszú lejáratú hitelek, kölcsönök törlesztése</t>
  </si>
  <si>
    <t>K9124</t>
  </si>
  <si>
    <t>Befektetési célú belföldi értékpapírok beváltása</t>
  </si>
  <si>
    <t>K914</t>
  </si>
  <si>
    <t>Államháztartáson belüli megelőlegezések visszafizetése</t>
  </si>
  <si>
    <t>K915</t>
  </si>
  <si>
    <t xml:space="preserve">Központi, irányító szervi támogatás folyósítása </t>
  </si>
  <si>
    <t>K916</t>
  </si>
  <si>
    <t>Pénzeszközök betétként elhelyezése</t>
  </si>
  <si>
    <t>K9</t>
  </si>
  <si>
    <t>Finanszírozási kiadások (41+…+45)</t>
  </si>
  <si>
    <t>Kiadások mindösszesen (40+46)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</si>
</sst>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E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4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i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wrapText="1"/>
    </xf>
    <xf numFmtId="3" fontId="4" fillId="0" borderId="6" xfId="0" applyNumberFormat="1" applyFont="1" applyFill="1" applyBorder="1" applyAlignment="1">
      <alignment vertical="center"/>
    </xf>
    <xf numFmtId="2" fontId="4" fillId="0" borderId="7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6" fillId="0" borderId="13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/>
    </xf>
    <xf numFmtId="0" fontId="7" fillId="0" borderId="15" xfId="0" applyFont="1" applyFill="1" applyBorder="1" applyAlignment="1">
      <alignment wrapText="1"/>
    </xf>
    <xf numFmtId="3" fontId="6" fillId="0" borderId="15" xfId="0" applyNumberFormat="1" applyFont="1" applyFill="1" applyBorder="1" applyAlignment="1">
      <alignment vertical="center"/>
    </xf>
    <xf numFmtId="2" fontId="6" fillId="0" borderId="16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vertical="center"/>
    </xf>
    <xf numFmtId="3" fontId="6" fillId="0" borderId="13" xfId="0" applyNumberFormat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vertical="center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/>
    </xf>
    <xf numFmtId="0" fontId="5" fillId="0" borderId="19" xfId="0" applyFont="1" applyFill="1" applyBorder="1" applyAlignment="1">
      <alignment wrapText="1"/>
    </xf>
    <xf numFmtId="3" fontId="4" fillId="0" borderId="19" xfId="0" applyNumberFormat="1" applyFont="1" applyFill="1" applyBorder="1" applyAlignment="1">
      <alignment vertical="center"/>
    </xf>
    <xf numFmtId="2" fontId="4" fillId="0" borderId="20" xfId="0" applyNumberFormat="1" applyFont="1" applyFill="1" applyBorder="1" applyAlignment="1">
      <alignment vertical="center"/>
    </xf>
    <xf numFmtId="3" fontId="4" fillId="0" borderId="21" xfId="0" applyNumberFormat="1" applyFont="1" applyFill="1" applyBorder="1" applyAlignment="1">
      <alignment vertical="center"/>
    </xf>
    <xf numFmtId="0" fontId="4" fillId="0" borderId="21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1" fillId="0" borderId="23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/>
    </xf>
    <xf numFmtId="0" fontId="7" fillId="0" borderId="24" xfId="0" applyFont="1" applyFill="1" applyBorder="1" applyAlignment="1">
      <alignment wrapText="1"/>
    </xf>
    <xf numFmtId="3" fontId="6" fillId="0" borderId="24" xfId="0" applyNumberFormat="1" applyFont="1" applyFill="1" applyBorder="1" applyAlignment="1">
      <alignment vertical="center"/>
    </xf>
    <xf numFmtId="2" fontId="6" fillId="0" borderId="25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left" wrapText="1" indent="4"/>
    </xf>
    <xf numFmtId="3" fontId="6" fillId="0" borderId="9" xfId="0" applyNumberFormat="1" applyFont="1" applyFill="1" applyBorder="1" applyAlignment="1">
      <alignment vertical="center"/>
    </xf>
    <xf numFmtId="2" fontId="6" fillId="0" borderId="10" xfId="0" applyNumberFormat="1" applyFont="1" applyFill="1" applyBorder="1" applyAlignment="1">
      <alignment vertical="center"/>
    </xf>
    <xf numFmtId="3" fontId="6" fillId="0" borderId="26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3" fontId="6" fillId="0" borderId="6" xfId="0" applyNumberFormat="1" applyFont="1" applyFill="1" applyBorder="1" applyAlignment="1">
      <alignment vertical="center"/>
    </xf>
    <xf numFmtId="2" fontId="6" fillId="0" borderId="7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3" fontId="4" fillId="0" borderId="21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7" fillId="0" borderId="5" xfId="0" applyFont="1" applyFill="1" applyBorder="1" applyAlignment="1">
      <alignment wrapText="1"/>
    </xf>
    <xf numFmtId="3" fontId="6" fillId="0" borderId="5" xfId="0" applyNumberFormat="1" applyFont="1" applyFill="1" applyBorder="1" applyAlignment="1">
      <alignment vertical="center"/>
    </xf>
    <xf numFmtId="2" fontId="6" fillId="0" borderId="28" xfId="0" applyNumberFormat="1" applyFont="1" applyFill="1" applyBorder="1" applyAlignment="1">
      <alignment vertical="center"/>
    </xf>
    <xf numFmtId="3" fontId="6" fillId="0" borderId="29" xfId="0" applyNumberFormat="1" applyFont="1" applyFill="1" applyBorder="1" applyAlignment="1">
      <alignment vertical="center"/>
    </xf>
    <xf numFmtId="3" fontId="6" fillId="0" borderId="29" xfId="0" applyNumberFormat="1" applyFont="1" applyFill="1" applyBorder="1" applyAlignment="1">
      <alignment horizontal="right" vertical="center"/>
    </xf>
    <xf numFmtId="0" fontId="6" fillId="0" borderId="29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/>
    </xf>
    <xf numFmtId="0" fontId="7" fillId="0" borderId="12" xfId="0" applyFont="1" applyFill="1" applyBorder="1" applyAlignment="1">
      <alignment wrapText="1"/>
    </xf>
    <xf numFmtId="3" fontId="6" fillId="0" borderId="12" xfId="0" applyNumberFormat="1" applyFont="1" applyFill="1" applyBorder="1" applyAlignment="1">
      <alignment vertical="center"/>
    </xf>
    <xf numFmtId="2" fontId="6" fillId="0" borderId="30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0" fontId="6" fillId="0" borderId="31" xfId="0" applyFont="1" applyFill="1" applyBorder="1" applyAlignment="1">
      <alignment vertical="center"/>
    </xf>
    <xf numFmtId="0" fontId="7" fillId="0" borderId="9" xfId="0" applyFont="1" applyFill="1" applyBorder="1" applyAlignment="1">
      <alignment wrapText="1"/>
    </xf>
    <xf numFmtId="3" fontId="6" fillId="0" borderId="26" xfId="0" applyNumberFormat="1" applyFont="1" applyFill="1" applyBorder="1" applyAlignment="1">
      <alignment horizontal="right" vertical="center"/>
    </xf>
    <xf numFmtId="0" fontId="8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wrapText="1"/>
    </xf>
    <xf numFmtId="3" fontId="1" fillId="0" borderId="9" xfId="0" applyNumberFormat="1" applyFont="1" applyFill="1" applyBorder="1" applyAlignment="1">
      <alignment vertical="center"/>
    </xf>
    <xf numFmtId="2" fontId="1" fillId="0" borderId="10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horizontal="right" vertical="center"/>
    </xf>
    <xf numFmtId="0" fontId="1" fillId="0" borderId="26" xfId="0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0" fontId="8" fillId="0" borderId="15" xfId="0" applyFont="1" applyFill="1" applyBorder="1" applyAlignment="1">
      <alignment horizontal="center"/>
    </xf>
    <xf numFmtId="0" fontId="8" fillId="0" borderId="15" xfId="0" applyFont="1" applyFill="1" applyBorder="1" applyAlignment="1">
      <alignment wrapText="1"/>
    </xf>
    <xf numFmtId="3" fontId="1" fillId="0" borderId="15" xfId="0" applyNumberFormat="1" applyFont="1" applyFill="1" applyBorder="1" applyAlignment="1">
      <alignment vertical="center"/>
    </xf>
    <xf numFmtId="2" fontId="1" fillId="0" borderId="16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vertical="center"/>
    </xf>
    <xf numFmtId="3" fontId="1" fillId="0" borderId="1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/>
    </xf>
    <xf numFmtId="0" fontId="5" fillId="0" borderId="32" xfId="0" applyFont="1" applyFill="1" applyBorder="1" applyAlignment="1">
      <alignment wrapText="1"/>
    </xf>
    <xf numFmtId="0" fontId="1" fillId="0" borderId="3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wrapText="1"/>
    </xf>
    <xf numFmtId="3" fontId="1" fillId="0" borderId="2" xfId="0" applyNumberFormat="1" applyFont="1" applyFill="1" applyBorder="1" applyAlignment="1">
      <alignment vertical="center"/>
    </xf>
    <xf numFmtId="2" fontId="1" fillId="0" borderId="3" xfId="0" applyNumberFormat="1" applyFont="1" applyFill="1" applyBorder="1" applyAlignment="1">
      <alignment vertical="center"/>
    </xf>
    <xf numFmtId="3" fontId="1" fillId="0" borderId="33" xfId="0" applyNumberFormat="1" applyFont="1" applyFill="1" applyBorder="1" applyAlignment="1">
      <alignment vertical="center"/>
    </xf>
    <xf numFmtId="3" fontId="1" fillId="0" borderId="33" xfId="0" applyNumberFormat="1" applyFont="1" applyFill="1" applyBorder="1" applyAlignment="1">
      <alignment horizontal="right" vertical="center"/>
    </xf>
    <xf numFmtId="3" fontId="6" fillId="0" borderId="22" xfId="0" applyNumberFormat="1" applyFont="1" applyFill="1" applyBorder="1" applyAlignment="1">
      <alignment horizontal="right" vertical="center"/>
    </xf>
    <xf numFmtId="3" fontId="4" fillId="0" borderId="26" xfId="0" applyNumberFormat="1" applyFont="1" applyFill="1" applyBorder="1" applyAlignment="1">
      <alignment vertical="center"/>
    </xf>
    <xf numFmtId="3" fontId="1" fillId="0" borderId="6" xfId="0" applyNumberFormat="1" applyFont="1" applyFill="1" applyBorder="1" applyAlignment="1">
      <alignment vertical="center"/>
    </xf>
    <xf numFmtId="2" fontId="1" fillId="0" borderId="7" xfId="0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0" fontId="1" fillId="0" borderId="34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 wrapText="1"/>
    </xf>
    <xf numFmtId="2" fontId="6" fillId="0" borderId="10" xfId="0" applyNumberFormat="1" applyFont="1" applyFill="1" applyBorder="1" applyAlignment="1">
      <alignment vertical="center" wrapText="1"/>
    </xf>
    <xf numFmtId="3" fontId="6" fillId="0" borderId="26" xfId="0" applyNumberFormat="1" applyFont="1" applyFill="1" applyBorder="1" applyAlignment="1">
      <alignment vertical="center" wrapText="1"/>
    </xf>
    <xf numFmtId="0" fontId="1" fillId="0" borderId="34" xfId="0" applyFont="1" applyFill="1" applyBorder="1" applyAlignment="1">
      <alignment vertical="center" wrapText="1"/>
    </xf>
    <xf numFmtId="3" fontId="1" fillId="0" borderId="9" xfId="0" applyNumberFormat="1" applyFont="1" applyFill="1" applyBorder="1" applyAlignment="1">
      <alignment vertical="center" wrapText="1"/>
    </xf>
    <xf numFmtId="2" fontId="1" fillId="0" borderId="10" xfId="0" applyNumberFormat="1" applyFont="1" applyFill="1" applyBorder="1" applyAlignment="1">
      <alignment vertical="center" wrapText="1"/>
    </xf>
    <xf numFmtId="3" fontId="1" fillId="0" borderId="26" xfId="0" applyNumberFormat="1" applyFont="1" applyFill="1" applyBorder="1" applyAlignment="1">
      <alignment vertical="center" wrapText="1"/>
    </xf>
    <xf numFmtId="0" fontId="1" fillId="0" borderId="26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vertical="center" wrapText="1"/>
    </xf>
    <xf numFmtId="2" fontId="6" fillId="0" borderId="7" xfId="0" applyNumberFormat="1" applyFont="1" applyFill="1" applyBorder="1" applyAlignment="1">
      <alignment vertical="center" wrapText="1"/>
    </xf>
    <xf numFmtId="3" fontId="6" fillId="0" borderId="0" xfId="0" applyNumberFormat="1" applyFont="1" applyFill="1" applyBorder="1" applyAlignment="1">
      <alignment vertical="center" wrapText="1"/>
    </xf>
    <xf numFmtId="0" fontId="4" fillId="0" borderId="21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vertical="center" wrapText="1"/>
    </xf>
    <xf numFmtId="2" fontId="4" fillId="0" borderId="20" xfId="0" applyNumberFormat="1" applyFont="1" applyFill="1" applyBorder="1" applyAlignment="1">
      <alignment vertical="center" wrapText="1"/>
    </xf>
    <xf numFmtId="3" fontId="4" fillId="0" borderId="21" xfId="0" applyNumberFormat="1" applyFont="1" applyFill="1" applyBorder="1" applyAlignment="1">
      <alignment vertical="center" wrapText="1"/>
    </xf>
    <xf numFmtId="0" fontId="1" fillId="0" borderId="29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center"/>
    </xf>
    <xf numFmtId="0" fontId="8" fillId="0" borderId="5" xfId="0" applyFont="1" applyFill="1" applyBorder="1" applyAlignment="1">
      <alignment wrapText="1"/>
    </xf>
    <xf numFmtId="3" fontId="1" fillId="0" borderId="5" xfId="0" applyNumberFormat="1" applyFont="1" applyFill="1" applyBorder="1" applyAlignment="1">
      <alignment vertical="center"/>
    </xf>
    <xf numFmtId="2" fontId="1" fillId="0" borderId="28" xfId="0" applyNumberFormat="1" applyFont="1" applyFill="1" applyBorder="1" applyAlignment="1">
      <alignment vertical="center"/>
    </xf>
    <xf numFmtId="3" fontId="1" fillId="0" borderId="29" xfId="0" applyNumberFormat="1" applyFont="1" applyFill="1" applyBorder="1" applyAlignment="1">
      <alignment vertical="center"/>
    </xf>
    <xf numFmtId="3" fontId="1" fillId="0" borderId="5" xfId="0" applyNumberFormat="1" applyFont="1" applyFill="1" applyBorder="1" applyAlignment="1">
      <alignment vertical="center" wrapText="1"/>
    </xf>
    <xf numFmtId="2" fontId="1" fillId="0" borderId="28" xfId="0" applyNumberFormat="1" applyFont="1" applyFill="1" applyBorder="1" applyAlignment="1">
      <alignment vertical="center" wrapText="1"/>
    </xf>
    <xf numFmtId="0" fontId="6" fillId="0" borderId="3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/>
    </xf>
    <xf numFmtId="0" fontId="8" fillId="0" borderId="12" xfId="0" applyFont="1" applyFill="1" applyBorder="1" applyAlignment="1">
      <alignment wrapText="1"/>
    </xf>
    <xf numFmtId="3" fontId="1" fillId="0" borderId="12" xfId="0" applyNumberFormat="1" applyFont="1" applyFill="1" applyBorder="1" applyAlignment="1">
      <alignment vertical="center" wrapText="1"/>
    </xf>
    <xf numFmtId="3" fontId="1" fillId="0" borderId="12" xfId="0" applyNumberFormat="1" applyFont="1" applyFill="1" applyBorder="1" applyAlignment="1">
      <alignment vertical="center"/>
    </xf>
    <xf numFmtId="2" fontId="1" fillId="0" borderId="30" xfId="0" applyNumberFormat="1" applyFont="1" applyFill="1" applyBorder="1" applyAlignment="1">
      <alignment vertical="center" wrapText="1"/>
    </xf>
    <xf numFmtId="3" fontId="6" fillId="0" borderId="31" xfId="0" applyNumberFormat="1" applyFont="1" applyFill="1" applyBorder="1" applyAlignment="1">
      <alignment vertical="center" wrapText="1"/>
    </xf>
    <xf numFmtId="3" fontId="1" fillId="0" borderId="31" xfId="0" applyNumberFormat="1" applyFont="1" applyFill="1" applyBorder="1" applyAlignment="1">
      <alignment vertical="center"/>
    </xf>
    <xf numFmtId="0" fontId="9" fillId="0" borderId="35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vertical="center" wrapText="1"/>
    </xf>
    <xf numFmtId="3" fontId="4" fillId="0" borderId="15" xfId="0" applyNumberFormat="1" applyFont="1" applyFill="1" applyBorder="1" applyAlignment="1">
      <alignment vertical="center"/>
    </xf>
    <xf numFmtId="2" fontId="4" fillId="0" borderId="16" xfId="0" applyNumberFormat="1" applyFont="1" applyFill="1" applyBorder="1" applyAlignment="1">
      <alignment vertical="center" wrapText="1"/>
    </xf>
    <xf numFmtId="3" fontId="9" fillId="0" borderId="13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/>
    </xf>
    <xf numFmtId="0" fontId="9" fillId="0" borderId="13" xfId="0" applyFont="1" applyFill="1" applyBorder="1" applyAlignment="1">
      <alignment vertical="center" wrapText="1"/>
    </xf>
    <xf numFmtId="0" fontId="4" fillId="0" borderId="19" xfId="0" applyFont="1" applyFill="1" applyBorder="1" applyAlignment="1">
      <alignment horizontal="center" wrapText="1"/>
    </xf>
    <xf numFmtId="0" fontId="1" fillId="0" borderId="0" xfId="0" applyFont="1" applyFill="1" applyAlignment="1">
      <alignment vertical="center" wrapText="1"/>
    </xf>
    <xf numFmtId="3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_Kiad&#225;so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en"/>
      <sheetName val="Intézmény"/>
      <sheetName val="PolgHiv"/>
      <sheetName val="Önkormányzat"/>
    </sheetNames>
    <sheetDataSet>
      <sheetData sheetId="0"/>
      <sheetData sheetId="1">
        <row r="12">
          <cell r="E12">
            <v>1393669</v>
          </cell>
          <cell r="F12">
            <v>1472606</v>
          </cell>
          <cell r="G12">
            <v>787457</v>
          </cell>
        </row>
        <row r="14">
          <cell r="E14">
            <v>376639</v>
          </cell>
          <cell r="F14">
            <v>398626</v>
          </cell>
          <cell r="G14">
            <v>182156</v>
          </cell>
        </row>
        <row r="15">
          <cell r="G15">
            <v>163821</v>
          </cell>
        </row>
        <row r="16">
          <cell r="G16">
            <v>10780</v>
          </cell>
        </row>
        <row r="17">
          <cell r="G17">
            <v>172</v>
          </cell>
        </row>
        <row r="18">
          <cell r="G18">
            <v>2646</v>
          </cell>
        </row>
        <row r="19">
          <cell r="G19">
            <v>1772</v>
          </cell>
        </row>
        <row r="21">
          <cell r="G21">
            <v>2965</v>
          </cell>
        </row>
        <row r="22">
          <cell r="E22">
            <v>983686</v>
          </cell>
          <cell r="F22">
            <v>1009652</v>
          </cell>
          <cell r="G22">
            <v>491657</v>
          </cell>
        </row>
        <row r="23">
          <cell r="E23">
            <v>3259</v>
          </cell>
          <cell r="F23">
            <v>15329</v>
          </cell>
          <cell r="G23">
            <v>6755</v>
          </cell>
        </row>
        <row r="24">
          <cell r="E24">
            <v>404183</v>
          </cell>
          <cell r="F24">
            <v>392113</v>
          </cell>
          <cell r="G24">
            <v>162392</v>
          </cell>
        </row>
        <row r="25">
          <cell r="E25">
            <v>11000</v>
          </cell>
          <cell r="F25">
            <v>19000</v>
          </cell>
          <cell r="G25">
            <v>7512</v>
          </cell>
        </row>
        <row r="28">
          <cell r="E28">
            <v>11000</v>
          </cell>
          <cell r="F28">
            <v>19000</v>
          </cell>
          <cell r="G28">
            <v>7512</v>
          </cell>
        </row>
        <row r="35">
          <cell r="F35">
            <v>103027</v>
          </cell>
          <cell r="G35">
            <v>103027</v>
          </cell>
        </row>
        <row r="39">
          <cell r="E39">
            <v>0</v>
          </cell>
          <cell r="F39">
            <v>103027</v>
          </cell>
          <cell r="G39">
            <v>103027</v>
          </cell>
        </row>
        <row r="40">
          <cell r="E40">
            <v>2764994</v>
          </cell>
          <cell r="F40">
            <v>3002911</v>
          </cell>
          <cell r="G40">
            <v>1571809</v>
          </cell>
        </row>
        <row r="41">
          <cell r="E41">
            <v>0</v>
          </cell>
          <cell r="F41">
            <v>29959</v>
          </cell>
          <cell r="G41">
            <v>10635</v>
          </cell>
        </row>
        <row r="50">
          <cell r="E50">
            <v>0</v>
          </cell>
          <cell r="F50">
            <v>0</v>
          </cell>
          <cell r="G50">
            <v>0</v>
          </cell>
        </row>
        <row r="51">
          <cell r="E51">
            <v>0</v>
          </cell>
          <cell r="F51">
            <v>29959</v>
          </cell>
          <cell r="G51">
            <v>10635</v>
          </cell>
        </row>
        <row r="52">
          <cell r="E52">
            <v>2764994</v>
          </cell>
          <cell r="F52">
            <v>3032870</v>
          </cell>
          <cell r="G52">
            <v>1582444</v>
          </cell>
        </row>
        <row r="58">
          <cell r="E58">
            <v>0</v>
          </cell>
          <cell r="F58">
            <v>0</v>
          </cell>
          <cell r="G58">
            <v>0</v>
          </cell>
        </row>
        <row r="59">
          <cell r="E59">
            <v>2764994</v>
          </cell>
          <cell r="F59">
            <v>3032870</v>
          </cell>
          <cell r="G59">
            <v>1582444</v>
          </cell>
        </row>
      </sheetData>
      <sheetData sheetId="2">
        <row r="12">
          <cell r="E12">
            <v>959312</v>
          </cell>
          <cell r="F12">
            <v>1020867</v>
          </cell>
          <cell r="G12">
            <v>597363</v>
          </cell>
        </row>
        <row r="14">
          <cell r="E14">
            <v>282763</v>
          </cell>
          <cell r="F14">
            <v>298877</v>
          </cell>
          <cell r="G14">
            <v>152304</v>
          </cell>
        </row>
        <row r="15">
          <cell r="E15">
            <v>282763</v>
          </cell>
          <cell r="F15">
            <v>298877</v>
          </cell>
          <cell r="G15">
            <v>139767</v>
          </cell>
        </row>
        <row r="16">
          <cell r="G16">
            <v>3378</v>
          </cell>
        </row>
        <row r="18">
          <cell r="G18">
            <v>4496</v>
          </cell>
        </row>
        <row r="19">
          <cell r="G19">
            <v>555</v>
          </cell>
        </row>
        <row r="21">
          <cell r="G21">
            <v>4108</v>
          </cell>
        </row>
        <row r="22">
          <cell r="E22">
            <v>552618</v>
          </cell>
          <cell r="F22">
            <v>509033</v>
          </cell>
          <cell r="G22">
            <v>185596</v>
          </cell>
        </row>
        <row r="25">
          <cell r="E25">
            <v>105000</v>
          </cell>
          <cell r="F25">
            <v>111284</v>
          </cell>
          <cell r="G25">
            <v>69731</v>
          </cell>
        </row>
        <row r="26">
          <cell r="E26">
            <v>105000</v>
          </cell>
          <cell r="F26">
            <v>111284</v>
          </cell>
          <cell r="G26">
            <v>69731</v>
          </cell>
        </row>
        <row r="35">
          <cell r="F35">
            <v>284556</v>
          </cell>
          <cell r="G35">
            <v>284556</v>
          </cell>
        </row>
        <row r="39">
          <cell r="E39">
            <v>0</v>
          </cell>
          <cell r="F39">
            <v>284556</v>
          </cell>
          <cell r="G39">
            <v>284556</v>
          </cell>
        </row>
        <row r="40">
          <cell r="E40">
            <v>1899693</v>
          </cell>
          <cell r="F40">
            <v>2224617</v>
          </cell>
          <cell r="G40">
            <v>1289550</v>
          </cell>
        </row>
        <row r="41">
          <cell r="E41">
            <v>74741</v>
          </cell>
          <cell r="F41">
            <v>132300</v>
          </cell>
          <cell r="G41">
            <v>40974</v>
          </cell>
        </row>
        <row r="44">
          <cell r="E44">
            <v>36013</v>
          </cell>
          <cell r="F44">
            <v>30972</v>
          </cell>
          <cell r="G44">
            <v>0</v>
          </cell>
        </row>
        <row r="50">
          <cell r="E50">
            <v>0</v>
          </cell>
          <cell r="F50">
            <v>0</v>
          </cell>
          <cell r="G50">
            <v>0</v>
          </cell>
        </row>
        <row r="51">
          <cell r="E51">
            <v>110754</v>
          </cell>
          <cell r="F51">
            <v>163272</v>
          </cell>
          <cell r="G51">
            <v>40974</v>
          </cell>
        </row>
        <row r="52">
          <cell r="E52">
            <v>2010447</v>
          </cell>
          <cell r="F52">
            <v>2387889</v>
          </cell>
          <cell r="G52">
            <v>1330524</v>
          </cell>
        </row>
        <row r="58">
          <cell r="E58">
            <v>0</v>
          </cell>
          <cell r="F58">
            <v>0</v>
          </cell>
          <cell r="G58">
            <v>0</v>
          </cell>
        </row>
        <row r="59">
          <cell r="E59">
            <v>2010447</v>
          </cell>
          <cell r="F59">
            <v>2387889</v>
          </cell>
          <cell r="G59">
            <v>1330524</v>
          </cell>
        </row>
      </sheetData>
      <sheetData sheetId="3">
        <row r="12">
          <cell r="E12">
            <v>35714</v>
          </cell>
          <cell r="F12">
            <v>57706</v>
          </cell>
          <cell r="G12">
            <v>36186</v>
          </cell>
        </row>
        <row r="14">
          <cell r="E14">
            <v>17034</v>
          </cell>
          <cell r="F14">
            <v>25395</v>
          </cell>
          <cell r="G14">
            <v>10784</v>
          </cell>
        </row>
        <row r="15">
          <cell r="E15">
            <v>17034</v>
          </cell>
          <cell r="F15">
            <v>11638</v>
          </cell>
          <cell r="G15">
            <v>3828</v>
          </cell>
        </row>
        <row r="16">
          <cell r="F16">
            <v>8511</v>
          </cell>
        </row>
        <row r="18">
          <cell r="F18">
            <v>3294</v>
          </cell>
          <cell r="G18">
            <v>6024</v>
          </cell>
        </row>
        <row r="21">
          <cell r="F21">
            <v>1952</v>
          </cell>
          <cell r="G21">
            <v>932</v>
          </cell>
        </row>
        <row r="22">
          <cell r="E22">
            <v>2781974</v>
          </cell>
          <cell r="F22">
            <v>3853649</v>
          </cell>
          <cell r="G22">
            <v>1686907</v>
          </cell>
        </row>
        <row r="25">
          <cell r="E25">
            <v>175277</v>
          </cell>
          <cell r="F25">
            <v>190922</v>
          </cell>
          <cell r="G25">
            <v>49153</v>
          </cell>
        </row>
        <row r="27">
          <cell r="E27">
            <v>175277</v>
          </cell>
          <cell r="F27">
            <v>190922</v>
          </cell>
          <cell r="G27">
            <v>49153</v>
          </cell>
        </row>
        <row r="35">
          <cell r="F35">
            <v>10</v>
          </cell>
          <cell r="G35">
            <v>10</v>
          </cell>
        </row>
        <row r="36">
          <cell r="E36">
            <v>82057</v>
          </cell>
          <cell r="F36">
            <v>100382</v>
          </cell>
          <cell r="G36">
            <v>57610</v>
          </cell>
        </row>
        <row r="37">
          <cell r="E37">
            <v>1026743</v>
          </cell>
          <cell r="F37">
            <v>303156</v>
          </cell>
          <cell r="G37">
            <v>134109</v>
          </cell>
        </row>
        <row r="38">
          <cell r="E38">
            <v>347855</v>
          </cell>
          <cell r="F38">
            <v>34784</v>
          </cell>
        </row>
        <row r="39">
          <cell r="E39">
            <v>1456655</v>
          </cell>
          <cell r="F39">
            <v>438332</v>
          </cell>
          <cell r="G39">
            <v>191729</v>
          </cell>
        </row>
        <row r="40">
          <cell r="E40">
            <v>4466654</v>
          </cell>
          <cell r="F40">
            <v>4566004</v>
          </cell>
          <cell r="G40">
            <v>1974759</v>
          </cell>
        </row>
        <row r="41">
          <cell r="E41">
            <v>617450</v>
          </cell>
          <cell r="F41">
            <v>682600</v>
          </cell>
          <cell r="G41">
            <v>297245</v>
          </cell>
        </row>
        <row r="42">
          <cell r="G42">
            <v>241994</v>
          </cell>
        </row>
        <row r="44">
          <cell r="E44">
            <v>5810608</v>
          </cell>
          <cell r="F44">
            <v>6508255</v>
          </cell>
          <cell r="G44">
            <v>1216411</v>
          </cell>
        </row>
        <row r="45">
          <cell r="E45">
            <v>2230</v>
          </cell>
          <cell r="F45">
            <v>34050</v>
          </cell>
          <cell r="G45">
            <v>2219</v>
          </cell>
        </row>
        <row r="46">
          <cell r="E46">
            <v>65697</v>
          </cell>
          <cell r="F46">
            <v>71346</v>
          </cell>
          <cell r="G46">
            <v>38404</v>
          </cell>
        </row>
        <row r="48">
          <cell r="E48">
            <v>1557209</v>
          </cell>
          <cell r="F48">
            <v>1862001</v>
          </cell>
          <cell r="G48">
            <v>26785</v>
          </cell>
        </row>
        <row r="49">
          <cell r="E49">
            <v>1516076</v>
          </cell>
          <cell r="F49">
            <v>1756560</v>
          </cell>
        </row>
        <row r="50">
          <cell r="E50">
            <v>1625136</v>
          </cell>
          <cell r="F50">
            <v>1967397</v>
          </cell>
          <cell r="G50">
            <v>67408</v>
          </cell>
        </row>
        <row r="51">
          <cell r="E51">
            <v>8053194</v>
          </cell>
          <cell r="F51">
            <v>9158252</v>
          </cell>
          <cell r="G51">
            <v>1581064</v>
          </cell>
        </row>
        <row r="52">
          <cell r="E52">
            <v>12519848</v>
          </cell>
          <cell r="F52">
            <v>13724256</v>
          </cell>
          <cell r="G52">
            <v>3555823</v>
          </cell>
        </row>
        <row r="53">
          <cell r="E53">
            <v>395763</v>
          </cell>
          <cell r="F53">
            <v>486411</v>
          </cell>
          <cell r="G53">
            <v>486411</v>
          </cell>
        </row>
        <row r="54">
          <cell r="E54">
            <v>176548</v>
          </cell>
        </row>
        <row r="56">
          <cell r="E56">
            <v>4177327</v>
          </cell>
          <cell r="F56">
            <v>4707126</v>
          </cell>
          <cell r="G56">
            <v>2499352</v>
          </cell>
        </row>
        <row r="58">
          <cell r="E58">
            <v>4749638</v>
          </cell>
          <cell r="F58">
            <v>5193537</v>
          </cell>
          <cell r="G58">
            <v>2985763</v>
          </cell>
        </row>
        <row r="59">
          <cell r="E59">
            <v>17269486</v>
          </cell>
          <cell r="F59">
            <v>18917793</v>
          </cell>
          <cell r="G59">
            <v>6541586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B62"/>
  <sheetViews>
    <sheetView tabSelected="1" view="pageBreakPreview" topLeftCell="A22" zoomScale="70" zoomScaleNormal="75" zoomScaleSheetLayoutView="70" workbookViewId="0">
      <selection activeCell="G19" sqref="G19"/>
    </sheetView>
  </sheetViews>
  <sheetFormatPr defaultRowHeight="18.75" x14ac:dyDescent="0.3"/>
  <cols>
    <col min="1" max="1" width="9.140625" style="1"/>
    <col min="2" max="2" width="9.7109375" style="2" customWidth="1"/>
    <col min="3" max="3" width="13.7109375" style="3" bestFit="1" customWidth="1"/>
    <col min="4" max="4" width="89.140625" style="2" customWidth="1"/>
    <col min="5" max="8" width="16.7109375" style="2" customWidth="1"/>
    <col min="9" max="11" width="15.5703125" style="1" customWidth="1"/>
    <col min="12" max="12" width="21.28515625" style="1" customWidth="1"/>
    <col min="13" max="13" width="16.5703125" style="1" customWidth="1"/>
    <col min="14" max="14" width="15.42578125" style="1" customWidth="1"/>
    <col min="15" max="15" width="13.42578125" style="1" customWidth="1"/>
    <col min="16" max="16" width="15" style="1" customWidth="1"/>
    <col min="17" max="17" width="14.140625" style="1" customWidth="1"/>
    <col min="18" max="18" width="15.42578125" style="1" customWidth="1"/>
    <col min="19" max="19" width="12.5703125" style="1" customWidth="1"/>
    <col min="20" max="20" width="13.7109375" style="1" customWidth="1"/>
    <col min="21" max="21" width="12.7109375" style="1" customWidth="1"/>
    <col min="22" max="22" width="15.85546875" style="1" customWidth="1"/>
    <col min="23" max="23" width="13.140625" style="1" customWidth="1"/>
    <col min="24" max="24" width="21.140625" style="1" customWidth="1"/>
    <col min="25" max="25" width="15.42578125" style="1" customWidth="1"/>
    <col min="26" max="26" width="14.42578125" style="1" customWidth="1"/>
    <col min="27" max="27" width="18" style="1" customWidth="1"/>
    <col min="28" max="28" width="17.42578125" style="1" customWidth="1"/>
    <col min="29" max="29" width="18" style="1" customWidth="1"/>
    <col min="30" max="30" width="17.28515625" style="1" customWidth="1"/>
    <col min="31" max="31" width="16.7109375" style="1" customWidth="1"/>
    <col min="32" max="32" width="15.42578125" style="1" customWidth="1"/>
    <col min="33" max="33" width="14.42578125" style="1" customWidth="1"/>
    <col min="34" max="34" width="18" style="1" customWidth="1"/>
    <col min="35" max="35" width="17.42578125" style="1" customWidth="1"/>
    <col min="36" max="36" width="17" style="1" customWidth="1"/>
    <col min="37" max="37" width="17.28515625" style="1" customWidth="1"/>
    <col min="38" max="38" width="14.140625" style="1" customWidth="1"/>
    <col min="39" max="41" width="14.28515625" style="1" customWidth="1"/>
    <col min="42" max="42" width="13.5703125" style="1" customWidth="1"/>
    <col min="43" max="43" width="13" style="1" customWidth="1"/>
    <col min="44" max="44" width="14.7109375" style="1" customWidth="1"/>
    <col min="45" max="45" width="11.5703125" style="1" customWidth="1"/>
    <col min="46" max="46" width="12.5703125" style="1" customWidth="1"/>
    <col min="47" max="47" width="14.7109375" style="1" customWidth="1"/>
    <col min="48" max="48" width="13.140625" style="1" customWidth="1"/>
    <col min="49" max="49" width="13.7109375" style="1" customWidth="1"/>
    <col min="50" max="57" width="12.28515625" style="1" customWidth="1"/>
    <col min="58" max="59" width="9.140625" style="1"/>
    <col min="60" max="69" width="12.28515625" style="1" customWidth="1"/>
    <col min="70" max="70" width="9.140625" style="1"/>
    <col min="71" max="71" width="16.42578125" style="1" customWidth="1"/>
    <col min="72" max="16384" width="9.140625" style="1"/>
  </cols>
  <sheetData>
    <row r="3" spans="1:106" x14ac:dyDescent="0.3">
      <c r="D3" s="4"/>
      <c r="E3" s="159"/>
      <c r="F3" s="159"/>
      <c r="G3" s="1"/>
      <c r="H3" s="1"/>
    </row>
    <row r="4" spans="1:106" x14ac:dyDescent="0.3">
      <c r="D4" s="159" t="s">
        <v>0</v>
      </c>
      <c r="E4" s="159"/>
      <c r="F4" s="159"/>
      <c r="G4" s="1"/>
      <c r="H4" s="1"/>
    </row>
    <row r="5" spans="1:106" s="5" customFormat="1" ht="20.25" x14ac:dyDescent="0.2">
      <c r="B5" s="160" t="s">
        <v>1</v>
      </c>
      <c r="C5" s="160"/>
      <c r="D5" s="160"/>
      <c r="E5" s="160"/>
      <c r="F5" s="160"/>
      <c r="G5" s="160"/>
      <c r="H5" s="160"/>
    </row>
    <row r="6" spans="1:106" s="5" customFormat="1" ht="20.25" x14ac:dyDescent="0.2">
      <c r="B6" s="160" t="s">
        <v>2</v>
      </c>
      <c r="C6" s="160"/>
      <c r="D6" s="160"/>
      <c r="E6" s="160"/>
      <c r="F6" s="160"/>
      <c r="G6" s="160"/>
      <c r="H6" s="160"/>
    </row>
    <row r="7" spans="1:106" s="5" customFormat="1" ht="20.25" x14ac:dyDescent="0.3">
      <c r="B7" s="6"/>
      <c r="C7" s="7"/>
      <c r="D7" s="6"/>
      <c r="E7" s="6"/>
      <c r="F7" s="6"/>
      <c r="G7" s="6"/>
      <c r="H7" s="6"/>
    </row>
    <row r="8" spans="1:106" ht="17.25" customHeight="1" thickBot="1" x14ac:dyDescent="0.35">
      <c r="E8" s="4"/>
      <c r="F8" s="4"/>
      <c r="G8" s="4" t="s">
        <v>3</v>
      </c>
      <c r="H8" s="4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</row>
    <row r="9" spans="1:106" ht="39.75" customHeight="1" x14ac:dyDescent="0.2">
      <c r="B9" s="161" t="s">
        <v>4</v>
      </c>
      <c r="C9" s="163" t="s">
        <v>5</v>
      </c>
      <c r="D9" s="165" t="s">
        <v>6</v>
      </c>
      <c r="E9" s="163" t="s">
        <v>7</v>
      </c>
      <c r="F9" s="163" t="s">
        <v>8</v>
      </c>
      <c r="G9" s="163" t="s">
        <v>9</v>
      </c>
      <c r="H9" s="157" t="s">
        <v>10</v>
      </c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9"/>
      <c r="AZ9" s="9"/>
      <c r="BA9" s="9"/>
      <c r="BB9" s="9"/>
      <c r="BC9" s="9"/>
      <c r="BD9" s="9"/>
      <c r="BE9" s="9"/>
      <c r="BF9" s="156"/>
      <c r="BG9" s="156"/>
      <c r="BH9" s="9"/>
      <c r="BI9" s="9"/>
      <c r="BJ9" s="9"/>
      <c r="BK9" s="9"/>
      <c r="BL9" s="9"/>
      <c r="BM9" s="9"/>
      <c r="BN9" s="9"/>
      <c r="BO9" s="9"/>
      <c r="BP9" s="9"/>
      <c r="BQ9" s="9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</row>
    <row r="10" spans="1:106" ht="56.25" customHeight="1" x14ac:dyDescent="0.2">
      <c r="B10" s="162"/>
      <c r="C10" s="164"/>
      <c r="D10" s="166"/>
      <c r="E10" s="167"/>
      <c r="F10" s="167"/>
      <c r="G10" s="167"/>
      <c r="H10" s="158"/>
      <c r="I10" s="156"/>
      <c r="J10" s="156"/>
      <c r="K10" s="156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156"/>
      <c r="Y10" s="156"/>
      <c r="Z10" s="156"/>
      <c r="AA10" s="156"/>
      <c r="AB10" s="156"/>
      <c r="AC10" s="156"/>
      <c r="AD10" s="156"/>
      <c r="AE10" s="156"/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9"/>
      <c r="AZ10" s="9"/>
      <c r="BA10" s="9"/>
      <c r="BB10" s="9"/>
      <c r="BC10" s="9"/>
      <c r="BD10" s="9"/>
      <c r="BE10" s="9"/>
      <c r="BF10" s="156"/>
      <c r="BG10" s="156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156"/>
      <c r="BS10" s="156"/>
      <c r="BT10" s="156"/>
      <c r="BU10" s="156"/>
      <c r="BV10" s="156"/>
      <c r="BW10" s="156"/>
      <c r="BX10" s="156"/>
      <c r="BY10" s="156"/>
      <c r="BZ10" s="156"/>
      <c r="CA10" s="156"/>
      <c r="CB10" s="156"/>
      <c r="CC10" s="156"/>
      <c r="CD10" s="156"/>
      <c r="CE10" s="156"/>
      <c r="CF10" s="156"/>
      <c r="CG10" s="156"/>
      <c r="CH10" s="156"/>
      <c r="CI10" s="156"/>
      <c r="CJ10" s="156"/>
      <c r="CK10" s="156"/>
      <c r="CL10" s="156"/>
      <c r="CM10" s="156"/>
      <c r="CN10" s="156"/>
      <c r="CO10" s="156"/>
      <c r="CP10" s="156"/>
      <c r="CQ10" s="156"/>
      <c r="CR10" s="156"/>
      <c r="CS10" s="156"/>
      <c r="CT10" s="156"/>
      <c r="CU10" s="156"/>
      <c r="CV10" s="156"/>
      <c r="CW10" s="156"/>
      <c r="CX10" s="156"/>
      <c r="CY10" s="156"/>
      <c r="CZ10" s="156"/>
      <c r="DA10" s="156"/>
      <c r="DB10" s="156"/>
    </row>
    <row r="11" spans="1:106" x14ac:dyDescent="0.3">
      <c r="B11" s="10">
        <v>1</v>
      </c>
      <c r="C11" s="11">
        <v>2</v>
      </c>
      <c r="D11" s="12">
        <v>3</v>
      </c>
      <c r="E11" s="12">
        <v>4</v>
      </c>
      <c r="F11" s="12">
        <v>5</v>
      </c>
      <c r="G11" s="12">
        <v>6</v>
      </c>
      <c r="H11" s="13">
        <v>7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</row>
    <row r="12" spans="1:106" s="14" customFormat="1" ht="22.5" customHeight="1" x14ac:dyDescent="0.3">
      <c r="B12" s="15">
        <v>1</v>
      </c>
      <c r="C12" s="16" t="s">
        <v>11</v>
      </c>
      <c r="D12" s="17" t="s">
        <v>12</v>
      </c>
      <c r="E12" s="18">
        <f>SUM([1]Intézmény!E12,[1]PolgHiv!E12,[1]Önkormányzat!E12)</f>
        <v>2388695</v>
      </c>
      <c r="F12" s="18">
        <f>SUM([1]Intézmény!F12,[1]PolgHiv!F12,[1]Önkormányzat!F12)</f>
        <v>2551179</v>
      </c>
      <c r="G12" s="18">
        <f>SUM([1]Intézmény!G12,[1]PolgHiv!G12,[1]Önkormányzat!G12)</f>
        <v>1421006</v>
      </c>
      <c r="H12" s="19">
        <f>G12/F12*100</f>
        <v>55.699972444113101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1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  <c r="BS12" s="20"/>
      <c r="BT12" s="20"/>
      <c r="BU12" s="20"/>
      <c r="BV12" s="20"/>
      <c r="BW12" s="20"/>
      <c r="BX12" s="20"/>
      <c r="BY12" s="20"/>
      <c r="BZ12" s="20"/>
      <c r="CA12" s="20"/>
      <c r="CB12" s="20"/>
      <c r="CC12" s="20"/>
      <c r="CD12" s="20"/>
      <c r="CE12" s="20"/>
      <c r="CF12" s="20"/>
      <c r="CG12" s="20"/>
      <c r="CH12" s="20"/>
      <c r="CI12" s="20"/>
      <c r="CJ12" s="20"/>
      <c r="CK12" s="20"/>
      <c r="CL12" s="20"/>
      <c r="CM12" s="20"/>
      <c r="CN12" s="20"/>
      <c r="CO12" s="20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</row>
    <row r="13" spans="1:106" s="22" customFormat="1" ht="22.5" customHeight="1" thickBot="1" x14ac:dyDescent="0.35">
      <c r="B13" s="23">
        <v>2</v>
      </c>
      <c r="C13" s="24"/>
      <c r="D13" s="25" t="s">
        <v>13</v>
      </c>
      <c r="E13" s="26"/>
      <c r="F13" s="26"/>
      <c r="G13" s="26"/>
      <c r="H13" s="27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9"/>
      <c r="AS13" s="28"/>
      <c r="AT13" s="28"/>
      <c r="AU13" s="28"/>
      <c r="AV13" s="28"/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</row>
    <row r="14" spans="1:106" s="37" customFormat="1" ht="22.5" customHeight="1" thickBot="1" x14ac:dyDescent="0.35">
      <c r="A14" s="30"/>
      <c r="B14" s="31">
        <v>3</v>
      </c>
      <c r="C14" s="32" t="s">
        <v>14</v>
      </c>
      <c r="D14" s="33" t="s">
        <v>15</v>
      </c>
      <c r="E14" s="34">
        <f>SUM([1]Intézmény!E14,[1]PolgHiv!E14,[1]Önkormányzat!E14)</f>
        <v>676436</v>
      </c>
      <c r="F14" s="34">
        <f>SUM([1]Intézmény!F14,[1]PolgHiv!F14,[1]Önkormányzat!F14)</f>
        <v>722898</v>
      </c>
      <c r="G14" s="34">
        <f>SUM([1]Intézmény!G14,[1]PolgHiv!G14,[1]Önkormányzat!G14)</f>
        <v>345244</v>
      </c>
      <c r="H14" s="35">
        <f t="shared" ref="H14:H59" si="0">G14/F14*100</f>
        <v>47.758328284211601</v>
      </c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</row>
    <row r="15" spans="1:106" s="38" customFormat="1" ht="22.5" customHeight="1" x14ac:dyDescent="0.3">
      <c r="B15" s="39">
        <v>4</v>
      </c>
      <c r="C15" s="40"/>
      <c r="D15" s="41" t="s">
        <v>16</v>
      </c>
      <c r="E15" s="42">
        <f>SUM([1]Intézmény!E15,[1]PolgHiv!E15,[1]Önkormányzat!E15)</f>
        <v>299797</v>
      </c>
      <c r="F15" s="42">
        <f>SUM([1]Intézmény!F15,[1]PolgHiv!F15,[1]Önkormányzat!F15)</f>
        <v>310515</v>
      </c>
      <c r="G15" s="42">
        <f>SUM([1]Intézmény!G15,[1]PolgHiv!G15,[1]Önkormányzat!G15)</f>
        <v>307416</v>
      </c>
      <c r="H15" s="43">
        <f t="shared" si="0"/>
        <v>99.001980580648279</v>
      </c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</row>
    <row r="16" spans="1:106" s="45" customFormat="1" ht="22.5" customHeight="1" x14ac:dyDescent="0.3">
      <c r="B16" s="10">
        <v>5</v>
      </c>
      <c r="C16" s="46"/>
      <c r="D16" s="47" t="s">
        <v>17</v>
      </c>
      <c r="E16" s="48"/>
      <c r="F16" s="48">
        <f>SUM([1]Intézmény!F16,[1]PolgHiv!F16,[1]Önkormányzat!F16)</f>
        <v>8511</v>
      </c>
      <c r="G16" s="48">
        <f>SUM([1]Intézmény!G16,[1]PolgHiv!G16,[1]Önkormányzat!G16)</f>
        <v>14158</v>
      </c>
      <c r="H16" s="49">
        <f t="shared" si="0"/>
        <v>166.34943014921865</v>
      </c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</row>
    <row r="17" spans="2:106" s="45" customFormat="1" ht="22.5" customHeight="1" x14ac:dyDescent="0.3">
      <c r="B17" s="10">
        <v>6</v>
      </c>
      <c r="C17" s="46"/>
      <c r="D17" s="47" t="s">
        <v>18</v>
      </c>
      <c r="E17" s="48"/>
      <c r="F17" s="48">
        <f>SUM([1]Intézmény!F17,[1]PolgHiv!F17,[1]Önkormányzat!F17)</f>
        <v>0</v>
      </c>
      <c r="G17" s="48">
        <f>SUM([1]Intézmény!G17,[1]PolgHiv!G17,[1]Önkormányzat!G17)</f>
        <v>172</v>
      </c>
      <c r="H17" s="49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</row>
    <row r="18" spans="2:106" s="45" customFormat="1" ht="22.5" customHeight="1" x14ac:dyDescent="0.3">
      <c r="B18" s="10">
        <v>7</v>
      </c>
      <c r="C18" s="46"/>
      <c r="D18" s="47" t="s">
        <v>19</v>
      </c>
      <c r="E18" s="48"/>
      <c r="F18" s="48">
        <f>SUM([1]Intézmény!F18,[1]PolgHiv!F18,[1]Önkormányzat!F18)</f>
        <v>3294</v>
      </c>
      <c r="G18" s="48">
        <f>SUM([1]Intézmény!G18,[1]PolgHiv!G18,[1]Önkormányzat!G18)</f>
        <v>13166</v>
      </c>
      <c r="H18" s="49">
        <f t="shared" si="0"/>
        <v>399.6964177292046</v>
      </c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</row>
    <row r="19" spans="2:106" s="45" customFormat="1" ht="22.5" customHeight="1" x14ac:dyDescent="0.3">
      <c r="B19" s="10">
        <v>8</v>
      </c>
      <c r="C19" s="46"/>
      <c r="D19" s="47" t="s">
        <v>20</v>
      </c>
      <c r="E19" s="48"/>
      <c r="F19" s="48"/>
      <c r="G19" s="48">
        <f>SUM([1]Intézmény!G19,[1]PolgHiv!G19,[1]Önkormányzat!G19)</f>
        <v>2327</v>
      </c>
      <c r="H19" s="49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</row>
    <row r="20" spans="2:106" s="45" customFormat="1" ht="37.5" x14ac:dyDescent="0.3">
      <c r="B20" s="10">
        <v>9</v>
      </c>
      <c r="C20" s="46"/>
      <c r="D20" s="47" t="s">
        <v>21</v>
      </c>
      <c r="E20" s="48"/>
      <c r="F20" s="48"/>
      <c r="G20" s="48"/>
      <c r="H20" s="49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</row>
    <row r="21" spans="2:106" s="57" customFormat="1" ht="22.5" customHeight="1" thickBot="1" x14ac:dyDescent="0.35">
      <c r="B21" s="51">
        <v>10</v>
      </c>
      <c r="C21" s="52"/>
      <c r="D21" s="53" t="s">
        <v>22</v>
      </c>
      <c r="E21" s="54"/>
      <c r="F21" s="54">
        <f>SUM([1]Intézmény!F21,[1]PolgHiv!F21,[1]Önkormányzat!F21)</f>
        <v>1952</v>
      </c>
      <c r="G21" s="54">
        <f>SUM([1]Intézmény!G21,[1]PolgHiv!G21,[1]Önkormányzat!G21)</f>
        <v>8005</v>
      </c>
      <c r="H21" s="55">
        <f t="shared" si="0"/>
        <v>410.09221311475403</v>
      </c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6"/>
      <c r="CG21" s="56"/>
      <c r="CH21" s="56"/>
      <c r="CI21" s="56"/>
      <c r="CJ21" s="56"/>
      <c r="CK21" s="56"/>
      <c r="CL21" s="56"/>
      <c r="CM21" s="56"/>
      <c r="CN21" s="56"/>
      <c r="CO21" s="56"/>
      <c r="CP21" s="56"/>
      <c r="CQ21" s="56"/>
      <c r="CR21" s="56"/>
      <c r="CS21" s="56"/>
      <c r="CT21" s="56"/>
      <c r="CU21" s="56"/>
      <c r="CV21" s="56"/>
      <c r="CW21" s="56"/>
      <c r="CX21" s="56"/>
      <c r="CY21" s="56"/>
      <c r="CZ21" s="56"/>
      <c r="DA21" s="56"/>
      <c r="DB21" s="56"/>
    </row>
    <row r="22" spans="2:106" s="37" customFormat="1" ht="22.5" customHeight="1" thickBot="1" x14ac:dyDescent="0.35">
      <c r="B22" s="31">
        <v>11</v>
      </c>
      <c r="C22" s="32" t="s">
        <v>23</v>
      </c>
      <c r="D22" s="33" t="s">
        <v>24</v>
      </c>
      <c r="E22" s="34">
        <f>SUM([1]Intézmény!E22,[1]PolgHiv!E22,[1]Önkormányzat!E22)</f>
        <v>4318278</v>
      </c>
      <c r="F22" s="34">
        <f>SUM([1]Intézmény!F22,[1]PolgHiv!F22,[1]Önkormányzat!F22)</f>
        <v>5372334</v>
      </c>
      <c r="G22" s="34">
        <f>SUM([1]Intézmény!G22,[1]PolgHiv!G22,[1]Önkormányzat!G22)</f>
        <v>2364160</v>
      </c>
      <c r="H22" s="35">
        <f t="shared" si="0"/>
        <v>44.006199167810486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58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</row>
    <row r="23" spans="2:106" s="66" customFormat="1" ht="22.5" customHeight="1" x14ac:dyDescent="0.3">
      <c r="B23" s="59">
        <v>12</v>
      </c>
      <c r="C23" s="60"/>
      <c r="D23" s="61" t="s">
        <v>25</v>
      </c>
      <c r="E23" s="62">
        <f>SUM([1]Intézmény!E23,[1]PolgHiv!E23,[1]Önkormányzat!E23)</f>
        <v>3259</v>
      </c>
      <c r="F23" s="62">
        <f>SUM([1]Intézmény!F23,[1]PolgHiv!F23,[1]Önkormányzat!F23)</f>
        <v>15329</v>
      </c>
      <c r="G23" s="62">
        <f>SUM([1]Intézmény!G23,[1]PolgHiv!G23,[1]Önkormányzat!G23)</f>
        <v>6755</v>
      </c>
      <c r="H23" s="63">
        <f t="shared" si="0"/>
        <v>44.066801487376864</v>
      </c>
      <c r="I23" s="64"/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5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  <c r="BZ23" s="64"/>
      <c r="CA23" s="64"/>
      <c r="CB23" s="64"/>
      <c r="CC23" s="64"/>
      <c r="CD23" s="64"/>
      <c r="CE23" s="64"/>
      <c r="CF23" s="64"/>
      <c r="CG23" s="64"/>
      <c r="CH23" s="64"/>
      <c r="CI23" s="64"/>
      <c r="CJ23" s="64"/>
      <c r="CK23" s="64"/>
      <c r="CL23" s="64"/>
      <c r="CM23" s="64"/>
      <c r="CN23" s="64"/>
      <c r="CO23" s="64"/>
      <c r="CP23" s="64"/>
      <c r="CQ23" s="64"/>
      <c r="CR23" s="64"/>
      <c r="CS23" s="64"/>
      <c r="CT23" s="64"/>
      <c r="CU23" s="64"/>
      <c r="CV23" s="64"/>
      <c r="CW23" s="64"/>
      <c r="CX23" s="64"/>
      <c r="CY23" s="64"/>
      <c r="CZ23" s="64"/>
      <c r="DA23" s="64"/>
      <c r="DB23" s="64"/>
    </row>
    <row r="24" spans="2:106" s="74" customFormat="1" ht="22.5" customHeight="1" thickBot="1" x14ac:dyDescent="0.35">
      <c r="B24" s="67">
        <v>13</v>
      </c>
      <c r="C24" s="68"/>
      <c r="D24" s="69" t="s">
        <v>26</v>
      </c>
      <c r="E24" s="70">
        <f>SUM([1]Intézmény!E24,[1]PolgHiv!E24,[1]Önkormányzat!E24)</f>
        <v>404183</v>
      </c>
      <c r="F24" s="70">
        <f>SUM([1]Intézmény!F24,[1]PolgHiv!F24,[1]Önkormányzat!F24)</f>
        <v>392113</v>
      </c>
      <c r="G24" s="70">
        <f>SUM([1]Intézmény!G24,[1]PolgHiv!G24,[1]Önkormányzat!G24)</f>
        <v>162392</v>
      </c>
      <c r="H24" s="71">
        <f t="shared" si="0"/>
        <v>41.414592222140044</v>
      </c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3"/>
      <c r="AS24" s="72"/>
      <c r="AT24" s="72"/>
      <c r="AU24" s="72"/>
      <c r="AV24" s="72"/>
      <c r="AW24" s="72"/>
      <c r="AX24" s="72"/>
      <c r="AY24" s="72"/>
      <c r="AZ24" s="72"/>
      <c r="BA24" s="72"/>
      <c r="BB24" s="72"/>
      <c r="BC24" s="72"/>
      <c r="BD24" s="72"/>
      <c r="BE24" s="72"/>
      <c r="BF24" s="72"/>
      <c r="BG24" s="72"/>
      <c r="BH24" s="72"/>
      <c r="BI24" s="72"/>
      <c r="BJ24" s="72"/>
      <c r="BK24" s="72"/>
      <c r="BL24" s="72"/>
      <c r="BM24" s="72"/>
      <c r="BN24" s="72"/>
      <c r="BO24" s="72"/>
      <c r="BP24" s="72"/>
      <c r="BQ24" s="72"/>
      <c r="BR24" s="72"/>
      <c r="BS24" s="72"/>
      <c r="BT24" s="72"/>
      <c r="BU24" s="72"/>
      <c r="BV24" s="72"/>
      <c r="BW24" s="72"/>
      <c r="BX24" s="72"/>
      <c r="BY24" s="72"/>
      <c r="BZ24" s="72"/>
      <c r="CA24" s="72"/>
      <c r="CB24" s="72"/>
      <c r="CC24" s="72"/>
      <c r="CD24" s="72"/>
      <c r="CE24" s="72"/>
      <c r="CF24" s="72"/>
      <c r="CG24" s="72"/>
      <c r="CH24" s="72"/>
      <c r="CI24" s="72"/>
      <c r="CJ24" s="72"/>
      <c r="CK24" s="72"/>
      <c r="CL24" s="72"/>
      <c r="CM24" s="72"/>
      <c r="CN24" s="72"/>
      <c r="CO24" s="72"/>
      <c r="CP24" s="72"/>
      <c r="CQ24" s="72"/>
      <c r="CR24" s="72"/>
      <c r="CS24" s="72"/>
      <c r="CT24" s="72"/>
      <c r="CU24" s="72"/>
      <c r="CV24" s="72"/>
      <c r="CW24" s="72"/>
      <c r="CX24" s="72"/>
      <c r="CY24" s="72"/>
      <c r="CZ24" s="72"/>
      <c r="DA24" s="72"/>
      <c r="DB24" s="72"/>
    </row>
    <row r="25" spans="2:106" s="37" customFormat="1" ht="22.5" customHeight="1" thickBot="1" x14ac:dyDescent="0.35">
      <c r="B25" s="31">
        <v>14</v>
      </c>
      <c r="C25" s="32" t="s">
        <v>27</v>
      </c>
      <c r="D25" s="33" t="s">
        <v>28</v>
      </c>
      <c r="E25" s="34">
        <f>SUM([1]Intézmény!E25,[1]PolgHiv!E25,[1]Önkormányzat!E25)</f>
        <v>291277</v>
      </c>
      <c r="F25" s="34">
        <f>SUM([1]Intézmény!F25,[1]PolgHiv!F25,[1]Önkormányzat!F25)</f>
        <v>321206</v>
      </c>
      <c r="G25" s="34">
        <f>SUM([1]Intézmény!G25,[1]PolgHiv!G25,[1]Önkormányzat!G25)</f>
        <v>126396</v>
      </c>
      <c r="H25" s="35">
        <f t="shared" si="0"/>
        <v>39.35044799910338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58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</row>
    <row r="26" spans="2:106" s="66" customFormat="1" ht="22.5" customHeight="1" x14ac:dyDescent="0.3">
      <c r="B26" s="59">
        <v>15</v>
      </c>
      <c r="C26" s="60"/>
      <c r="D26" s="61" t="s">
        <v>29</v>
      </c>
      <c r="E26" s="62">
        <f>SUM([1]Intézmény!E26,[1]PolgHiv!E26,[1]Önkormányzat!E26)</f>
        <v>105000</v>
      </c>
      <c r="F26" s="62">
        <f>SUM([1]Intézmény!F26,[1]PolgHiv!F26,[1]Önkormányzat!F26)</f>
        <v>111284</v>
      </c>
      <c r="G26" s="62">
        <f>SUM([1]Intézmény!G26,[1]PolgHiv!G26,[1]Önkormányzat!G26)</f>
        <v>69731</v>
      </c>
      <c r="H26" s="63">
        <f t="shared" si="0"/>
        <v>62.660400416951219</v>
      </c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5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  <c r="BZ26" s="64"/>
      <c r="CA26" s="64"/>
      <c r="CB26" s="64"/>
      <c r="CC26" s="64"/>
      <c r="CD26" s="64"/>
      <c r="CE26" s="64"/>
      <c r="CF26" s="64"/>
      <c r="CG26" s="64"/>
      <c r="CH26" s="64"/>
      <c r="CI26" s="64"/>
      <c r="CJ26" s="64"/>
      <c r="CK26" s="64"/>
      <c r="CL26" s="64"/>
      <c r="CM26" s="64"/>
      <c r="CN26" s="64"/>
      <c r="CO26" s="64"/>
      <c r="CP26" s="64"/>
      <c r="CQ26" s="64"/>
      <c r="CR26" s="64"/>
      <c r="CS26" s="64"/>
      <c r="CT26" s="64"/>
      <c r="CU26" s="64"/>
      <c r="CV26" s="64"/>
      <c r="CW26" s="64"/>
      <c r="CX26" s="64"/>
      <c r="CY26" s="64"/>
      <c r="CZ26" s="64"/>
      <c r="DA26" s="64"/>
      <c r="DB26" s="64"/>
    </row>
    <row r="27" spans="2:106" s="45" customFormat="1" ht="22.5" customHeight="1" x14ac:dyDescent="0.3">
      <c r="B27" s="10">
        <v>16</v>
      </c>
      <c r="C27" s="46"/>
      <c r="D27" s="75" t="s">
        <v>30</v>
      </c>
      <c r="E27" s="48">
        <f>SUM([1]Intézmény!E27,[1]PolgHiv!E27,[1]Önkormányzat!E27)</f>
        <v>175277</v>
      </c>
      <c r="F27" s="48">
        <f>SUM([1]Intézmény!F27,[1]PolgHiv!F27,[1]Önkormányzat!F27)</f>
        <v>190922</v>
      </c>
      <c r="G27" s="48">
        <f>SUM([1]Intézmény!G27,[1]PolgHiv!G27,[1]Önkormányzat!G27)</f>
        <v>49153</v>
      </c>
      <c r="H27" s="49">
        <f t="shared" si="0"/>
        <v>25.745068666785386</v>
      </c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76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</row>
    <row r="28" spans="2:106" s="45" customFormat="1" ht="22.5" customHeight="1" x14ac:dyDescent="0.3">
      <c r="B28" s="10">
        <v>17</v>
      </c>
      <c r="C28" s="46"/>
      <c r="D28" s="75" t="s">
        <v>31</v>
      </c>
      <c r="E28" s="48">
        <f>SUM([1]Intézmény!E28,[1]PolgHiv!E28,[1]Önkormányzat!E28)</f>
        <v>11000</v>
      </c>
      <c r="F28" s="48">
        <f>SUM([1]Intézmény!F28,[1]PolgHiv!F28,[1]Önkormányzat!F28)</f>
        <v>19000</v>
      </c>
      <c r="G28" s="48">
        <f>SUM([1]Intézmény!G28,[1]PolgHiv!G28,[1]Önkormányzat!G28)</f>
        <v>7512</v>
      </c>
      <c r="H28" s="49">
        <f t="shared" si="0"/>
        <v>39.536842105263162</v>
      </c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76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</row>
    <row r="29" spans="2:106" s="83" customFormat="1" ht="22.5" customHeight="1" x14ac:dyDescent="0.3">
      <c r="B29" s="10">
        <v>18</v>
      </c>
      <c r="C29" s="77" t="s">
        <v>32</v>
      </c>
      <c r="D29" s="78" t="s">
        <v>33</v>
      </c>
      <c r="E29" s="79"/>
      <c r="F29" s="79"/>
      <c r="G29" s="79"/>
      <c r="H29" s="80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2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  <c r="BS29" s="81"/>
      <c r="BT29" s="81"/>
      <c r="BU29" s="81"/>
      <c r="BV29" s="81"/>
      <c r="BW29" s="81"/>
      <c r="BX29" s="81"/>
      <c r="BY29" s="81"/>
      <c r="BZ29" s="81"/>
      <c r="CA29" s="81"/>
      <c r="CB29" s="81"/>
      <c r="CC29" s="81"/>
      <c r="CD29" s="81"/>
      <c r="CE29" s="81"/>
      <c r="CF29" s="81"/>
      <c r="CG29" s="81"/>
      <c r="CH29" s="81"/>
      <c r="CI29" s="81"/>
      <c r="CJ29" s="81"/>
      <c r="CK29" s="81"/>
      <c r="CL29" s="81"/>
      <c r="CM29" s="81"/>
      <c r="CN29" s="81"/>
      <c r="CO29" s="81"/>
      <c r="CP29" s="81"/>
      <c r="CQ29" s="81"/>
      <c r="CR29" s="81"/>
      <c r="CS29" s="81"/>
      <c r="CT29" s="81"/>
      <c r="CU29" s="81"/>
      <c r="CV29" s="81"/>
      <c r="CW29" s="81"/>
      <c r="CX29" s="81"/>
      <c r="CY29" s="81"/>
      <c r="CZ29" s="81"/>
      <c r="DA29" s="81"/>
      <c r="DB29" s="81"/>
    </row>
    <row r="30" spans="2:106" s="74" customFormat="1" ht="22.5" customHeight="1" x14ac:dyDescent="0.3">
      <c r="B30" s="67">
        <v>19</v>
      </c>
      <c r="C30" s="68"/>
      <c r="D30" s="69" t="s">
        <v>34</v>
      </c>
      <c r="E30" s="70"/>
      <c r="F30" s="70"/>
      <c r="G30" s="70"/>
      <c r="H30" s="71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3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2"/>
      <c r="BM30" s="72"/>
      <c r="BN30" s="72"/>
      <c r="BO30" s="72"/>
      <c r="BP30" s="72"/>
      <c r="BQ30" s="72"/>
      <c r="BR30" s="72"/>
      <c r="BS30" s="72"/>
      <c r="BT30" s="72"/>
      <c r="BU30" s="72"/>
      <c r="BV30" s="72"/>
      <c r="BW30" s="72"/>
      <c r="BX30" s="72"/>
      <c r="BY30" s="72"/>
      <c r="BZ30" s="72"/>
      <c r="CA30" s="72"/>
      <c r="CB30" s="72"/>
      <c r="CC30" s="72"/>
      <c r="CD30" s="72"/>
      <c r="CE30" s="72"/>
      <c r="CF30" s="72"/>
      <c r="CG30" s="72"/>
      <c r="CH30" s="72"/>
      <c r="CI30" s="72"/>
      <c r="CJ30" s="72"/>
      <c r="CK30" s="72"/>
      <c r="CL30" s="72"/>
      <c r="CM30" s="72"/>
      <c r="CN30" s="72"/>
      <c r="CO30" s="72"/>
      <c r="CP30" s="72"/>
      <c r="CQ30" s="72"/>
      <c r="CR30" s="72"/>
      <c r="CS30" s="72"/>
      <c r="CT30" s="72"/>
      <c r="CU30" s="72"/>
      <c r="CV30" s="72"/>
      <c r="CW30" s="72"/>
      <c r="CX30" s="72"/>
      <c r="CY30" s="72"/>
      <c r="CZ30" s="72"/>
      <c r="DA30" s="72"/>
      <c r="DB30" s="72"/>
    </row>
    <row r="31" spans="2:106" s="45" customFormat="1" ht="22.5" customHeight="1" x14ac:dyDescent="0.3">
      <c r="B31" s="10">
        <v>20</v>
      </c>
      <c r="C31" s="46"/>
      <c r="D31" s="75" t="s">
        <v>35</v>
      </c>
      <c r="E31" s="48"/>
      <c r="F31" s="48"/>
      <c r="G31" s="48"/>
      <c r="H31" s="49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76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</row>
    <row r="32" spans="2:106" s="45" customFormat="1" ht="22.5" customHeight="1" x14ac:dyDescent="0.3">
      <c r="B32" s="10">
        <v>21</v>
      </c>
      <c r="C32" s="46"/>
      <c r="D32" s="75" t="s">
        <v>36</v>
      </c>
      <c r="E32" s="48"/>
      <c r="F32" s="48"/>
      <c r="G32" s="48"/>
      <c r="H32" s="49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76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</row>
    <row r="33" spans="1:106" s="45" customFormat="1" ht="22.5" customHeight="1" x14ac:dyDescent="0.3">
      <c r="B33" s="10">
        <v>22</v>
      </c>
      <c r="C33" s="46"/>
      <c r="D33" s="75" t="s">
        <v>37</v>
      </c>
      <c r="E33" s="48"/>
      <c r="F33" s="48"/>
      <c r="G33" s="48"/>
      <c r="H33" s="49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76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</row>
    <row r="34" spans="1:106" s="74" customFormat="1" ht="22.5" customHeight="1" x14ac:dyDescent="0.3">
      <c r="B34" s="67">
        <v>23</v>
      </c>
      <c r="C34" s="68"/>
      <c r="D34" s="69" t="s">
        <v>38</v>
      </c>
      <c r="E34" s="70"/>
      <c r="F34" s="70"/>
      <c r="G34" s="70"/>
      <c r="H34" s="71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  <c r="AQ34" s="72"/>
      <c r="AR34" s="73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72"/>
      <c r="BI34" s="72"/>
      <c r="BJ34" s="72"/>
      <c r="BK34" s="72"/>
      <c r="BL34" s="72"/>
      <c r="BM34" s="72"/>
      <c r="BN34" s="72"/>
      <c r="BO34" s="72"/>
      <c r="BP34" s="72"/>
      <c r="BQ34" s="72"/>
      <c r="BR34" s="72"/>
      <c r="BS34" s="72"/>
      <c r="BT34" s="72"/>
      <c r="BU34" s="72"/>
      <c r="BV34" s="72"/>
      <c r="BW34" s="72"/>
      <c r="BX34" s="72"/>
      <c r="BY34" s="72"/>
      <c r="BZ34" s="72"/>
      <c r="CA34" s="72"/>
      <c r="CB34" s="72"/>
      <c r="CC34" s="72"/>
      <c r="CD34" s="72"/>
      <c r="CE34" s="72"/>
      <c r="CF34" s="72"/>
      <c r="CG34" s="72"/>
      <c r="CH34" s="72"/>
      <c r="CI34" s="72"/>
      <c r="CJ34" s="72"/>
      <c r="CK34" s="72"/>
      <c r="CL34" s="72"/>
      <c r="CM34" s="72"/>
      <c r="CN34" s="72"/>
      <c r="CO34" s="72"/>
      <c r="CP34" s="72"/>
      <c r="CQ34" s="72"/>
      <c r="CR34" s="72"/>
      <c r="CS34" s="72"/>
      <c r="CT34" s="72"/>
      <c r="CU34" s="72"/>
      <c r="CV34" s="72"/>
      <c r="CW34" s="72"/>
      <c r="CX34" s="72"/>
      <c r="CY34" s="72"/>
      <c r="CZ34" s="72"/>
      <c r="DA34" s="72"/>
      <c r="DB34" s="72"/>
    </row>
    <row r="35" spans="1:106" s="83" customFormat="1" ht="22.5" customHeight="1" x14ac:dyDescent="0.3">
      <c r="B35" s="10">
        <v>24</v>
      </c>
      <c r="C35" s="77" t="s">
        <v>39</v>
      </c>
      <c r="D35" s="78" t="s">
        <v>40</v>
      </c>
      <c r="E35" s="79"/>
      <c r="F35" s="79">
        <f>SUM([1]Intézmény!F35,[1]PolgHiv!F35,[1]Önkormányzat!F35)</f>
        <v>387593</v>
      </c>
      <c r="G35" s="79">
        <f>SUM([1]Intézmény!G35,[1]PolgHiv!G35,[1]Önkormányzat!G35)</f>
        <v>387593</v>
      </c>
      <c r="H35" s="80">
        <f t="shared" si="0"/>
        <v>100</v>
      </c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2"/>
      <c r="AS35" s="81"/>
      <c r="AT35" s="81"/>
      <c r="AU35" s="81"/>
      <c r="AV35" s="81"/>
      <c r="AW35" s="81"/>
      <c r="AX35" s="81"/>
      <c r="AY35" s="81"/>
      <c r="AZ35" s="81"/>
      <c r="BA35" s="81"/>
      <c r="BB35" s="81"/>
      <c r="BC35" s="81"/>
      <c r="BD35" s="81"/>
      <c r="BE35" s="81"/>
      <c r="BF35" s="81"/>
      <c r="BG35" s="81"/>
      <c r="BH35" s="81"/>
      <c r="BI35" s="81"/>
      <c r="BJ35" s="81"/>
      <c r="BK35" s="81"/>
      <c r="BL35" s="81"/>
      <c r="BM35" s="81"/>
      <c r="BN35" s="81"/>
      <c r="BO35" s="81"/>
      <c r="BP35" s="81"/>
      <c r="BQ35" s="81"/>
      <c r="BR35" s="81"/>
      <c r="BS35" s="81"/>
      <c r="BT35" s="81"/>
      <c r="BU35" s="81"/>
      <c r="BV35" s="81"/>
      <c r="BW35" s="81"/>
      <c r="BX35" s="81"/>
      <c r="BY35" s="81"/>
      <c r="BZ35" s="81"/>
      <c r="CA35" s="81"/>
      <c r="CB35" s="81"/>
      <c r="CC35" s="81"/>
      <c r="CD35" s="81"/>
      <c r="CE35" s="81"/>
      <c r="CF35" s="81"/>
      <c r="CG35" s="81"/>
      <c r="CH35" s="81"/>
      <c r="CI35" s="81"/>
      <c r="CJ35" s="81"/>
      <c r="CK35" s="81"/>
      <c r="CL35" s="81"/>
      <c r="CM35" s="81"/>
      <c r="CN35" s="81"/>
      <c r="CO35" s="81"/>
      <c r="CP35" s="81"/>
      <c r="CQ35" s="81"/>
      <c r="CR35" s="81"/>
      <c r="CS35" s="81"/>
      <c r="CT35" s="81"/>
      <c r="CU35" s="81"/>
      <c r="CV35" s="81"/>
      <c r="CW35" s="81"/>
      <c r="CX35" s="81"/>
      <c r="CY35" s="81"/>
      <c r="CZ35" s="81"/>
      <c r="DA35" s="81"/>
      <c r="DB35" s="81"/>
    </row>
    <row r="36" spans="1:106" s="83" customFormat="1" ht="22.5" customHeight="1" x14ac:dyDescent="0.3">
      <c r="B36" s="10">
        <v>25</v>
      </c>
      <c r="C36" s="77" t="s">
        <v>41</v>
      </c>
      <c r="D36" s="78" t="s">
        <v>42</v>
      </c>
      <c r="E36" s="79">
        <f>SUM([1]Intézmény!E36,[1]PolgHiv!E36,[1]Önkormányzat!E36)</f>
        <v>82057</v>
      </c>
      <c r="F36" s="79">
        <f>SUM([1]Intézmény!F36,[1]PolgHiv!F36,[1]Önkormányzat!F36)</f>
        <v>100382</v>
      </c>
      <c r="G36" s="79">
        <f>SUM([1]Intézmény!G36,[1]PolgHiv!G36,[1]Önkormányzat!G36)</f>
        <v>57610</v>
      </c>
      <c r="H36" s="80">
        <f t="shared" si="0"/>
        <v>57.390767269032295</v>
      </c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2"/>
      <c r="AS36" s="81"/>
      <c r="AT36" s="81"/>
      <c r="AU36" s="81"/>
      <c r="AV36" s="81"/>
      <c r="AW36" s="81"/>
      <c r="AX36" s="81"/>
      <c r="AY36" s="81"/>
      <c r="AZ36" s="81"/>
      <c r="BA36" s="81"/>
      <c r="BB36" s="81"/>
      <c r="BC36" s="81"/>
      <c r="BD36" s="81"/>
      <c r="BE36" s="81"/>
      <c r="BF36" s="81"/>
      <c r="BG36" s="81"/>
      <c r="BH36" s="81"/>
      <c r="BI36" s="81"/>
      <c r="BJ36" s="81"/>
      <c r="BK36" s="81"/>
      <c r="BL36" s="81"/>
      <c r="BM36" s="81"/>
      <c r="BN36" s="81"/>
      <c r="BO36" s="81"/>
      <c r="BP36" s="81"/>
      <c r="BQ36" s="81"/>
      <c r="BR36" s="81"/>
      <c r="BS36" s="81"/>
      <c r="BT36" s="81"/>
      <c r="BU36" s="81"/>
      <c r="BV36" s="81"/>
      <c r="BW36" s="81"/>
      <c r="BX36" s="81"/>
      <c r="BY36" s="81"/>
      <c r="BZ36" s="81"/>
      <c r="CA36" s="81"/>
      <c r="CB36" s="81"/>
      <c r="CC36" s="81"/>
      <c r="CD36" s="81"/>
      <c r="CE36" s="81"/>
      <c r="CF36" s="81"/>
      <c r="CG36" s="81"/>
      <c r="CH36" s="81"/>
      <c r="CI36" s="81"/>
      <c r="CJ36" s="81"/>
      <c r="CK36" s="81"/>
      <c r="CL36" s="81"/>
      <c r="CM36" s="81"/>
      <c r="CN36" s="81"/>
      <c r="CO36" s="81"/>
      <c r="CP36" s="81"/>
      <c r="CQ36" s="81"/>
      <c r="CR36" s="81"/>
      <c r="CS36" s="81"/>
      <c r="CT36" s="81"/>
      <c r="CU36" s="81"/>
      <c r="CV36" s="81"/>
      <c r="CW36" s="81"/>
      <c r="CX36" s="81"/>
      <c r="CY36" s="81"/>
      <c r="CZ36" s="81"/>
      <c r="DA36" s="81"/>
      <c r="DB36" s="81"/>
    </row>
    <row r="37" spans="1:106" s="83" customFormat="1" ht="22.5" customHeight="1" thickBot="1" x14ac:dyDescent="0.35">
      <c r="B37" s="10">
        <v>26</v>
      </c>
      <c r="C37" s="77" t="s">
        <v>43</v>
      </c>
      <c r="D37" s="78" t="s">
        <v>44</v>
      </c>
      <c r="E37" s="79">
        <f>SUM([1]Intézmény!E37,[1]PolgHiv!E37,[1]Önkormányzat!E37)</f>
        <v>1026743</v>
      </c>
      <c r="F37" s="79">
        <f>SUM([1]Intézmény!F37,[1]PolgHiv!F37,[1]Önkormányzat!F37)</f>
        <v>303156</v>
      </c>
      <c r="G37" s="79">
        <f>SUM([1]Intézmény!G37,[1]PolgHiv!G37,[1]Önkormányzat!G37)</f>
        <v>134109</v>
      </c>
      <c r="H37" s="80">
        <f t="shared" si="0"/>
        <v>44.237620235126471</v>
      </c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2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  <c r="BS37" s="81"/>
      <c r="BT37" s="81"/>
      <c r="BU37" s="81"/>
      <c r="BV37" s="81"/>
      <c r="BW37" s="81"/>
      <c r="BX37" s="81"/>
      <c r="BY37" s="81"/>
      <c r="BZ37" s="81"/>
      <c r="CA37" s="81"/>
      <c r="CB37" s="81"/>
      <c r="CC37" s="81"/>
      <c r="CD37" s="81"/>
      <c r="CE37" s="81"/>
      <c r="CF37" s="81"/>
      <c r="CG37" s="81"/>
      <c r="CH37" s="81"/>
      <c r="CI37" s="81"/>
      <c r="CJ37" s="81"/>
      <c r="CK37" s="81"/>
      <c r="CL37" s="81"/>
      <c r="CM37" s="81"/>
      <c r="CN37" s="81"/>
      <c r="CO37" s="81"/>
      <c r="CP37" s="81"/>
      <c r="CQ37" s="81"/>
      <c r="CR37" s="81"/>
      <c r="CS37" s="81"/>
      <c r="CT37" s="81"/>
      <c r="CU37" s="81"/>
      <c r="CV37" s="81"/>
      <c r="CW37" s="81"/>
      <c r="CX37" s="81"/>
      <c r="CY37" s="81"/>
      <c r="CZ37" s="81"/>
      <c r="DA37" s="81"/>
      <c r="DB37" s="81"/>
    </row>
    <row r="38" spans="1:106" s="84" customFormat="1" ht="22.5" customHeight="1" thickBot="1" x14ac:dyDescent="0.35">
      <c r="B38" s="23">
        <v>27</v>
      </c>
      <c r="C38" s="85" t="s">
        <v>45</v>
      </c>
      <c r="D38" s="86" t="s">
        <v>46</v>
      </c>
      <c r="E38" s="87">
        <f>SUM([1]Intézmény!E38,[1]PolgHiv!E38,[1]Önkormányzat!E38)</f>
        <v>347855</v>
      </c>
      <c r="F38" s="87">
        <f>SUM([1]Intézmény!F38,[1]PolgHiv!F38,[1]Önkormányzat!F38)</f>
        <v>34784</v>
      </c>
      <c r="G38" s="87">
        <f>SUM([1]Intézmény!G38,[1]PolgHiv!G38,[1]Önkormányzat!G38)</f>
        <v>0</v>
      </c>
      <c r="H38" s="88">
        <f t="shared" si="0"/>
        <v>0</v>
      </c>
      <c r="I38" s="36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90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89"/>
      <c r="BM38" s="89"/>
      <c r="BN38" s="89"/>
      <c r="BO38" s="89"/>
      <c r="BP38" s="89"/>
      <c r="BQ38" s="89"/>
      <c r="BR38" s="89"/>
      <c r="BS38" s="89"/>
      <c r="BT38" s="89"/>
      <c r="BU38" s="89"/>
      <c r="BV38" s="89"/>
      <c r="BW38" s="89"/>
      <c r="BX38" s="89"/>
      <c r="BY38" s="89"/>
      <c r="BZ38" s="89"/>
      <c r="CA38" s="89"/>
      <c r="CB38" s="89"/>
      <c r="CC38" s="89"/>
      <c r="CD38" s="89"/>
      <c r="CE38" s="89"/>
      <c r="CF38" s="89"/>
      <c r="CG38" s="89"/>
      <c r="CH38" s="89"/>
      <c r="CI38" s="89"/>
      <c r="CJ38" s="89"/>
      <c r="CK38" s="89"/>
      <c r="CL38" s="89"/>
      <c r="CM38" s="89"/>
      <c r="CN38" s="89"/>
      <c r="CO38" s="89"/>
      <c r="CP38" s="89"/>
      <c r="CQ38" s="89"/>
      <c r="CR38" s="89"/>
      <c r="CS38" s="89"/>
      <c r="CT38" s="89"/>
      <c r="CU38" s="89"/>
      <c r="CV38" s="89"/>
      <c r="CW38" s="89"/>
      <c r="CX38" s="89"/>
      <c r="CY38" s="89"/>
      <c r="CZ38" s="89"/>
      <c r="DA38" s="89"/>
      <c r="DB38" s="89"/>
    </row>
    <row r="39" spans="1:106" s="37" customFormat="1" ht="30" customHeight="1" thickBot="1" x14ac:dyDescent="0.35">
      <c r="B39" s="31">
        <v>28</v>
      </c>
      <c r="C39" s="32" t="s">
        <v>47</v>
      </c>
      <c r="D39" s="33" t="s">
        <v>48</v>
      </c>
      <c r="E39" s="34">
        <f>SUM([1]Intézmény!E39,[1]PolgHiv!E39,[1]Önkormányzat!E39)</f>
        <v>1456655</v>
      </c>
      <c r="F39" s="34">
        <f>SUM([1]Intézmény!F39,[1]PolgHiv!F39,[1]Önkormányzat!F39)</f>
        <v>825915</v>
      </c>
      <c r="G39" s="34">
        <f>SUM([1]Intézmény!G39,[1]PolgHiv!G39,[1]Önkormányzat!G39)</f>
        <v>579312</v>
      </c>
      <c r="H39" s="35">
        <f t="shared" si="0"/>
        <v>70.141842683569138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58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</row>
    <row r="40" spans="1:106" s="14" customFormat="1" ht="30" customHeight="1" thickBot="1" x14ac:dyDescent="0.35">
      <c r="B40" s="91">
        <v>29</v>
      </c>
      <c r="C40" s="92" t="s">
        <v>49</v>
      </c>
      <c r="D40" s="93" t="s">
        <v>50</v>
      </c>
      <c r="E40" s="18">
        <f>SUM([1]Intézmény!E40,[1]PolgHiv!E40,[1]Önkormányzat!E40)</f>
        <v>9131341</v>
      </c>
      <c r="F40" s="18">
        <f>SUM([1]Intézmény!F40,[1]PolgHiv!F40,[1]Önkormányzat!F40)</f>
        <v>9793532</v>
      </c>
      <c r="G40" s="18">
        <f>SUM([1]Intézmény!G40,[1]PolgHiv!G40,[1]Önkormányzat!G40)</f>
        <v>4836118</v>
      </c>
      <c r="H40" s="19">
        <f t="shared" si="0"/>
        <v>49.380734141676363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1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</row>
    <row r="41" spans="1:106" s="94" customFormat="1" ht="22.5" customHeight="1" thickBot="1" x14ac:dyDescent="0.35">
      <c r="B41" s="95">
        <v>30</v>
      </c>
      <c r="C41" s="96" t="s">
        <v>51</v>
      </c>
      <c r="D41" s="97" t="s">
        <v>52</v>
      </c>
      <c r="E41" s="98">
        <f>SUM([1]Intézmény!E41,[1]PolgHiv!E41,[1]Önkormányzat!E41)</f>
        <v>692191</v>
      </c>
      <c r="F41" s="98">
        <f>SUM([1]Intézmény!F41,[1]PolgHiv!F41,[1]Önkormányzat!F41)</f>
        <v>844859</v>
      </c>
      <c r="G41" s="98">
        <f>SUM([1]Intézmény!G41,[1]PolgHiv!G41,[1]Önkormányzat!G41)</f>
        <v>348854</v>
      </c>
      <c r="H41" s="99">
        <f t="shared" si="0"/>
        <v>41.29138708352518</v>
      </c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1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0"/>
      <c r="BM41" s="100"/>
      <c r="BN41" s="100"/>
      <c r="BO41" s="100"/>
      <c r="BP41" s="100"/>
      <c r="BQ41" s="100"/>
      <c r="BR41" s="100"/>
      <c r="BS41" s="100"/>
      <c r="BT41" s="100"/>
      <c r="BU41" s="100"/>
      <c r="BV41" s="100"/>
      <c r="BW41" s="100"/>
      <c r="BX41" s="100"/>
      <c r="BY41" s="100"/>
      <c r="BZ41" s="100"/>
      <c r="CA41" s="100"/>
      <c r="CB41" s="100"/>
      <c r="CC41" s="100"/>
      <c r="CD41" s="100"/>
      <c r="CE41" s="100"/>
      <c r="CF41" s="100"/>
      <c r="CG41" s="100"/>
      <c r="CH41" s="100"/>
      <c r="CI41" s="100"/>
      <c r="CJ41" s="100"/>
      <c r="CK41" s="100"/>
      <c r="CL41" s="100"/>
      <c r="CM41" s="100"/>
      <c r="CN41" s="100"/>
      <c r="CO41" s="100"/>
      <c r="CP41" s="100"/>
      <c r="CQ41" s="100"/>
      <c r="CR41" s="100"/>
      <c r="CS41" s="100"/>
      <c r="CT41" s="100"/>
      <c r="CU41" s="100"/>
      <c r="CV41" s="100"/>
      <c r="CW41" s="100"/>
      <c r="CX41" s="100"/>
      <c r="CY41" s="100"/>
      <c r="CZ41" s="100"/>
      <c r="DA41" s="100"/>
      <c r="DB41" s="100"/>
    </row>
    <row r="42" spans="1:106" s="38" customFormat="1" ht="22.5" customHeight="1" x14ac:dyDescent="0.3">
      <c r="B42" s="39">
        <v>31</v>
      </c>
      <c r="C42" s="40"/>
      <c r="D42" s="41" t="s">
        <v>53</v>
      </c>
      <c r="E42" s="42"/>
      <c r="F42" s="42"/>
      <c r="G42" s="42">
        <f>SUM([1]Intézmény!G42,[1]PolgHiv!G42,[1]Önkormányzat!G42)</f>
        <v>241994</v>
      </c>
      <c r="H42" s="43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102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</row>
    <row r="43" spans="1:106" s="45" customFormat="1" ht="22.5" customHeight="1" x14ac:dyDescent="0.3">
      <c r="B43" s="10">
        <v>32</v>
      </c>
      <c r="C43" s="46"/>
      <c r="D43" s="75" t="s">
        <v>54</v>
      </c>
      <c r="E43" s="48"/>
      <c r="F43" s="48"/>
      <c r="G43" s="48"/>
      <c r="H43" s="49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76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</row>
    <row r="44" spans="1:106" s="83" customFormat="1" ht="22.5" customHeight="1" x14ac:dyDescent="0.3">
      <c r="B44" s="10">
        <v>33</v>
      </c>
      <c r="C44" s="77" t="s">
        <v>55</v>
      </c>
      <c r="D44" s="78" t="s">
        <v>56</v>
      </c>
      <c r="E44" s="79">
        <f>SUM([1]Intézmény!E44,[1]PolgHiv!E44,[1]Önkormányzat!E44)</f>
        <v>5846621</v>
      </c>
      <c r="F44" s="79">
        <f>SUM([1]Intézmény!F44,[1]PolgHiv!F44,[1]Önkormányzat!F44)</f>
        <v>6539227</v>
      </c>
      <c r="G44" s="79">
        <f>SUM([1]Intézmény!G44,[1]PolgHiv!G44,[1]Önkormányzat!G44)</f>
        <v>1216411</v>
      </c>
      <c r="H44" s="80">
        <f t="shared" si="0"/>
        <v>18.601755222750334</v>
      </c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103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2"/>
      <c r="AS44" s="81"/>
      <c r="AT44" s="81"/>
      <c r="AU44" s="81"/>
      <c r="AV44" s="81"/>
      <c r="AW44" s="81"/>
      <c r="AX44" s="81"/>
      <c r="AY44" s="81"/>
      <c r="AZ44" s="81"/>
      <c r="BA44" s="81"/>
      <c r="BB44" s="81"/>
      <c r="BC44" s="81"/>
      <c r="BD44" s="81"/>
      <c r="BE44" s="81"/>
      <c r="BF44" s="81"/>
      <c r="BG44" s="81"/>
      <c r="BH44" s="81"/>
      <c r="BI44" s="81"/>
      <c r="BJ44" s="81"/>
      <c r="BK44" s="81"/>
      <c r="BL44" s="81"/>
      <c r="BM44" s="81"/>
      <c r="BN44" s="81"/>
      <c r="BO44" s="81"/>
      <c r="BP44" s="81"/>
      <c r="BQ44" s="81"/>
      <c r="BR44" s="81"/>
      <c r="BS44" s="103"/>
      <c r="BT44" s="81"/>
      <c r="BU44" s="81"/>
      <c r="BV44" s="81"/>
      <c r="BW44" s="81"/>
      <c r="BX44" s="81"/>
      <c r="BY44" s="81"/>
      <c r="BZ44" s="81"/>
      <c r="CA44" s="81"/>
      <c r="CB44" s="81"/>
      <c r="CC44" s="81"/>
      <c r="CD44" s="81"/>
      <c r="CE44" s="81"/>
      <c r="CF44" s="81"/>
      <c r="CG44" s="81"/>
      <c r="CH44" s="81"/>
      <c r="CI44" s="81"/>
      <c r="CJ44" s="81"/>
      <c r="CK44" s="81"/>
      <c r="CL44" s="81"/>
      <c r="CM44" s="81"/>
      <c r="CN44" s="81"/>
      <c r="CO44" s="81"/>
      <c r="CP44" s="81"/>
      <c r="CQ44" s="81"/>
      <c r="CR44" s="81"/>
      <c r="CS44" s="81"/>
      <c r="CT44" s="81"/>
      <c r="CU44" s="81"/>
      <c r="CV44" s="81"/>
      <c r="CW44" s="81"/>
      <c r="CX44" s="81"/>
      <c r="CY44" s="81"/>
      <c r="CZ44" s="81"/>
      <c r="DA44" s="81"/>
      <c r="DB44" s="81"/>
    </row>
    <row r="45" spans="1:106" ht="22.5" customHeight="1" x14ac:dyDescent="0.3">
      <c r="B45" s="51">
        <v>34</v>
      </c>
      <c r="C45" s="96" t="s">
        <v>57</v>
      </c>
      <c r="D45" s="97" t="s">
        <v>58</v>
      </c>
      <c r="E45" s="104">
        <f>SUM([1]Intézmény!E45,[1]PolgHiv!E45,[1]Önkormányzat!E45)</f>
        <v>2230</v>
      </c>
      <c r="F45" s="104">
        <f>SUM([1]Intézmény!F45,[1]PolgHiv!F45,[1]Önkormányzat!F45)</f>
        <v>34050</v>
      </c>
      <c r="G45" s="104">
        <f>SUM([1]Intézmény!G45,[1]PolgHiv!G45,[1]Önkormányzat!G45)</f>
        <v>2219</v>
      </c>
      <c r="H45" s="105">
        <f t="shared" si="0"/>
        <v>6.5168869309838477</v>
      </c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20"/>
      <c r="AF45" s="106"/>
      <c r="AG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  <c r="AR45" s="106"/>
      <c r="AS45" s="106"/>
      <c r="AT45" s="106"/>
      <c r="AU45" s="106"/>
      <c r="AV45" s="106"/>
      <c r="AW45" s="106"/>
      <c r="AX45" s="106"/>
      <c r="AY45" s="106"/>
      <c r="AZ45" s="106"/>
      <c r="BA45" s="106"/>
      <c r="BB45" s="106"/>
      <c r="BC45" s="106"/>
      <c r="BD45" s="106"/>
      <c r="BE45" s="106"/>
      <c r="BF45" s="106"/>
      <c r="BG45" s="106"/>
      <c r="BH45" s="106"/>
      <c r="BI45" s="106"/>
      <c r="BJ45" s="106"/>
      <c r="BK45" s="106"/>
      <c r="BL45" s="106"/>
      <c r="BM45" s="106"/>
      <c r="BN45" s="106"/>
      <c r="BO45" s="106"/>
      <c r="BP45" s="106"/>
      <c r="BQ45" s="106"/>
      <c r="BR45" s="106"/>
      <c r="BS45" s="20"/>
      <c r="BT45" s="106"/>
      <c r="BU45" s="106"/>
      <c r="BV45" s="106"/>
      <c r="BW45" s="106"/>
      <c r="BX45" s="106"/>
      <c r="BY45" s="106"/>
      <c r="BZ45" s="106"/>
      <c r="CA45" s="106"/>
      <c r="CB45" s="106"/>
      <c r="CC45" s="106"/>
      <c r="CD45" s="106"/>
      <c r="CE45" s="106"/>
      <c r="CF45" s="106"/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06"/>
      <c r="CZ45" s="106"/>
      <c r="DA45" s="106"/>
      <c r="DB45" s="106"/>
    </row>
    <row r="46" spans="1:106" s="83" customFormat="1" ht="40.5" customHeight="1" x14ac:dyDescent="0.3">
      <c r="A46" s="107"/>
      <c r="B46" s="10">
        <v>35</v>
      </c>
      <c r="C46" s="77" t="s">
        <v>59</v>
      </c>
      <c r="D46" s="78" t="s">
        <v>60</v>
      </c>
      <c r="E46" s="79">
        <f>SUM([1]Intézmény!E46,[1]PolgHiv!E46,[1]Önkormányzat!E46)</f>
        <v>65697</v>
      </c>
      <c r="F46" s="79">
        <f>SUM([1]Intézmény!F46,[1]PolgHiv!F46,[1]Önkormányzat!F46)</f>
        <v>71346</v>
      </c>
      <c r="G46" s="79">
        <f>SUM([1]Intézmény!G46,[1]PolgHiv!G46,[1]Önkormányzat!G46)</f>
        <v>38404</v>
      </c>
      <c r="H46" s="80">
        <f t="shared" si="0"/>
        <v>53.827824965660298</v>
      </c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  <c r="BC46" s="81"/>
      <c r="BD46" s="81"/>
      <c r="BE46" s="81"/>
      <c r="BF46" s="81"/>
      <c r="BG46" s="81"/>
      <c r="BH46" s="81"/>
      <c r="BI46" s="81"/>
      <c r="BJ46" s="81"/>
      <c r="BK46" s="81"/>
      <c r="BL46" s="81"/>
      <c r="BM46" s="81"/>
      <c r="BN46" s="81"/>
      <c r="BO46" s="81"/>
      <c r="BP46" s="81"/>
      <c r="BQ46" s="81"/>
      <c r="BR46" s="81"/>
      <c r="BS46" s="81"/>
      <c r="BT46" s="81"/>
      <c r="BU46" s="81"/>
      <c r="BV46" s="81"/>
      <c r="BW46" s="81"/>
      <c r="BX46" s="81"/>
      <c r="BY46" s="81"/>
      <c r="BZ46" s="81"/>
      <c r="CA46" s="81"/>
      <c r="CB46" s="81"/>
      <c r="CC46" s="81"/>
      <c r="CD46" s="81"/>
      <c r="CE46" s="81"/>
      <c r="CF46" s="81"/>
      <c r="CG46" s="81"/>
      <c r="CH46" s="81"/>
      <c r="CI46" s="81"/>
      <c r="CJ46" s="81"/>
      <c r="CK46" s="81"/>
      <c r="CL46" s="81"/>
      <c r="CM46" s="81"/>
      <c r="CN46" s="81"/>
      <c r="CO46" s="81"/>
      <c r="CP46" s="81"/>
      <c r="CQ46" s="81"/>
      <c r="CR46" s="81"/>
      <c r="CS46" s="81"/>
      <c r="CT46" s="81"/>
      <c r="CU46" s="81"/>
      <c r="CV46" s="81"/>
      <c r="CW46" s="81"/>
      <c r="CX46" s="81"/>
      <c r="CY46" s="81"/>
      <c r="CZ46" s="81"/>
      <c r="DA46" s="81"/>
      <c r="DB46" s="81"/>
    </row>
    <row r="47" spans="1:106" s="108" customFormat="1" ht="22.5" customHeight="1" x14ac:dyDescent="0.3">
      <c r="B47" s="109">
        <v>36</v>
      </c>
      <c r="C47" s="77" t="s">
        <v>61</v>
      </c>
      <c r="D47" s="78" t="s">
        <v>62</v>
      </c>
      <c r="E47" s="110"/>
      <c r="F47" s="110"/>
      <c r="G47" s="110"/>
      <c r="H47" s="111"/>
      <c r="I47" s="112"/>
      <c r="J47" s="112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2"/>
      <c r="V47" s="112"/>
      <c r="W47" s="112"/>
      <c r="X47" s="112"/>
      <c r="Y47" s="112"/>
      <c r="Z47" s="112"/>
      <c r="AA47" s="112"/>
      <c r="AB47" s="112"/>
      <c r="AC47" s="112"/>
      <c r="AD47" s="112"/>
      <c r="AE47" s="50"/>
      <c r="AF47" s="112"/>
      <c r="AG47" s="112"/>
      <c r="AH47" s="112"/>
      <c r="AI47" s="112"/>
      <c r="AJ47" s="112"/>
      <c r="AK47" s="112"/>
      <c r="AL47" s="112"/>
      <c r="AM47" s="112"/>
      <c r="AN47" s="112"/>
      <c r="AO47" s="112"/>
      <c r="AP47" s="112"/>
      <c r="AQ47" s="112"/>
      <c r="AR47" s="112"/>
      <c r="AS47" s="112"/>
      <c r="AT47" s="112"/>
      <c r="AU47" s="112"/>
      <c r="AV47" s="112"/>
      <c r="AW47" s="112"/>
      <c r="AX47" s="112"/>
      <c r="AY47" s="112"/>
      <c r="AZ47" s="112"/>
      <c r="BA47" s="112"/>
      <c r="BB47" s="112"/>
      <c r="BC47" s="112"/>
      <c r="BD47" s="112"/>
      <c r="BE47" s="112"/>
      <c r="BF47" s="112"/>
      <c r="BG47" s="112"/>
      <c r="BH47" s="112"/>
      <c r="BI47" s="112"/>
      <c r="BJ47" s="112"/>
      <c r="BK47" s="112"/>
      <c r="BL47" s="112"/>
      <c r="BM47" s="112"/>
      <c r="BN47" s="112"/>
      <c r="BO47" s="112"/>
      <c r="BP47" s="112"/>
      <c r="BQ47" s="112"/>
      <c r="BR47" s="112"/>
      <c r="BS47" s="112"/>
      <c r="BT47" s="112"/>
      <c r="BU47" s="112"/>
      <c r="BV47" s="112"/>
      <c r="BW47" s="112"/>
      <c r="BX47" s="112"/>
      <c r="BY47" s="112"/>
      <c r="BZ47" s="112"/>
      <c r="CA47" s="112"/>
      <c r="CB47" s="112"/>
      <c r="CC47" s="112"/>
      <c r="CD47" s="112"/>
      <c r="CE47" s="112"/>
      <c r="CF47" s="112"/>
      <c r="CG47" s="112"/>
      <c r="CH47" s="112"/>
      <c r="CI47" s="112"/>
      <c r="CJ47" s="112"/>
      <c r="CK47" s="112"/>
      <c r="CL47" s="112"/>
      <c r="CM47" s="112"/>
      <c r="CN47" s="112"/>
      <c r="CO47" s="112"/>
      <c r="CP47" s="112"/>
      <c r="CQ47" s="112"/>
      <c r="CR47" s="112"/>
      <c r="CS47" s="112"/>
      <c r="CT47" s="112"/>
      <c r="CU47" s="112"/>
      <c r="CV47" s="112"/>
      <c r="CW47" s="112"/>
      <c r="CX47" s="112"/>
      <c r="CY47" s="112"/>
      <c r="CZ47" s="112"/>
      <c r="DA47" s="112"/>
      <c r="DB47" s="112"/>
    </row>
    <row r="48" spans="1:106" s="117" customFormat="1" ht="22.5" customHeight="1" x14ac:dyDescent="0.3">
      <c r="A48" s="113"/>
      <c r="B48" s="109">
        <v>37</v>
      </c>
      <c r="C48" s="77" t="s">
        <v>63</v>
      </c>
      <c r="D48" s="78" t="s">
        <v>64</v>
      </c>
      <c r="E48" s="114">
        <f>SUM([1]Intézmény!E48,[1]PolgHiv!E48,[1]Önkormányzat!E48)</f>
        <v>1557209</v>
      </c>
      <c r="F48" s="114">
        <f>SUM([1]Intézmény!F48,[1]PolgHiv!F48,[1]Önkormányzat!F48)</f>
        <v>1862001</v>
      </c>
      <c r="G48" s="114">
        <f>SUM([1]Intézmény!G48,[1]PolgHiv!G48,[1]Önkormányzat!G48)</f>
        <v>26785</v>
      </c>
      <c r="H48" s="115">
        <f t="shared" si="0"/>
        <v>1.4385062091803389</v>
      </c>
      <c r="I48" s="116"/>
      <c r="J48" s="116"/>
      <c r="K48" s="116"/>
      <c r="L48" s="116"/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6"/>
      <c r="AC48" s="116"/>
      <c r="AD48" s="116"/>
      <c r="AE48" s="81"/>
      <c r="AF48" s="116"/>
      <c r="AG48" s="116"/>
      <c r="AH48" s="116"/>
      <c r="AI48" s="116"/>
      <c r="AJ48" s="116"/>
      <c r="AK48" s="116"/>
      <c r="AL48" s="116"/>
      <c r="AM48" s="116"/>
      <c r="AN48" s="116"/>
      <c r="AO48" s="116"/>
      <c r="AP48" s="116"/>
      <c r="AQ48" s="116"/>
      <c r="AR48" s="116"/>
      <c r="AS48" s="116"/>
      <c r="AT48" s="116"/>
      <c r="AU48" s="116"/>
      <c r="AV48" s="116"/>
      <c r="AW48" s="116"/>
      <c r="AX48" s="116"/>
      <c r="AY48" s="116"/>
      <c r="AZ48" s="116"/>
      <c r="BA48" s="116"/>
      <c r="BB48" s="116"/>
      <c r="BC48" s="116"/>
      <c r="BD48" s="116"/>
      <c r="BE48" s="116"/>
      <c r="BF48" s="116"/>
      <c r="BG48" s="116"/>
      <c r="BH48" s="116"/>
      <c r="BI48" s="116"/>
      <c r="BJ48" s="116"/>
      <c r="BK48" s="116"/>
      <c r="BL48" s="116"/>
      <c r="BM48" s="116"/>
      <c r="BN48" s="116"/>
      <c r="BO48" s="116"/>
      <c r="BP48" s="116"/>
      <c r="BQ48" s="116"/>
      <c r="BR48" s="116"/>
      <c r="BS48" s="116"/>
      <c r="BT48" s="116"/>
      <c r="BU48" s="116"/>
      <c r="BV48" s="116"/>
      <c r="BW48" s="116"/>
      <c r="BX48" s="116"/>
      <c r="BY48" s="116"/>
      <c r="BZ48" s="116"/>
      <c r="CA48" s="116"/>
      <c r="CB48" s="116"/>
      <c r="CC48" s="116"/>
      <c r="CD48" s="116"/>
      <c r="CE48" s="116"/>
      <c r="CF48" s="116"/>
      <c r="CG48" s="116"/>
      <c r="CH48" s="116"/>
      <c r="CI48" s="116"/>
      <c r="CJ48" s="116"/>
      <c r="CK48" s="116"/>
      <c r="CL48" s="116"/>
      <c r="CM48" s="116"/>
      <c r="CN48" s="116"/>
      <c r="CO48" s="116"/>
      <c r="CP48" s="116"/>
      <c r="CQ48" s="116"/>
      <c r="CR48" s="116"/>
      <c r="CS48" s="116"/>
      <c r="CT48" s="116"/>
      <c r="CU48" s="116"/>
      <c r="CV48" s="116"/>
      <c r="CW48" s="116"/>
      <c r="CX48" s="116"/>
      <c r="CY48" s="116"/>
      <c r="CZ48" s="116"/>
      <c r="DA48" s="116"/>
      <c r="DB48" s="116"/>
    </row>
    <row r="49" spans="1:106" s="118" customFormat="1" ht="22.5" customHeight="1" thickBot="1" x14ac:dyDescent="0.35">
      <c r="B49" s="119"/>
      <c r="C49" s="52"/>
      <c r="D49" s="53" t="s">
        <v>65</v>
      </c>
      <c r="E49" s="120">
        <f>SUM([1]Intézmény!E49,[1]PolgHiv!E49,[1]Önkormányzat!E49)</f>
        <v>1516076</v>
      </c>
      <c r="F49" s="120">
        <f>SUM([1]Intézmény!F49,[1]PolgHiv!F49,[1]Önkormányzat!F49)</f>
        <v>1756560</v>
      </c>
      <c r="G49" s="110"/>
      <c r="H49" s="121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56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  <c r="BX49" s="122"/>
      <c r="BY49" s="122"/>
      <c r="BZ49" s="122"/>
      <c r="CA49" s="122"/>
      <c r="CB49" s="122"/>
      <c r="CC49" s="122"/>
      <c r="CD49" s="122"/>
      <c r="CE49" s="122"/>
      <c r="CF49" s="122"/>
      <c r="CG49" s="122"/>
      <c r="CH49" s="122"/>
      <c r="CI49" s="122"/>
      <c r="CJ49" s="122"/>
      <c r="CK49" s="122"/>
      <c r="CL49" s="122"/>
      <c r="CM49" s="122"/>
      <c r="CN49" s="122"/>
      <c r="CO49" s="122"/>
      <c r="CP49" s="122"/>
      <c r="CQ49" s="122"/>
      <c r="CR49" s="122"/>
      <c r="CS49" s="122"/>
      <c r="CT49" s="122"/>
      <c r="CU49" s="122"/>
      <c r="CV49" s="122"/>
      <c r="CW49" s="122"/>
      <c r="CX49" s="122"/>
      <c r="CY49" s="122"/>
      <c r="CZ49" s="122"/>
      <c r="DA49" s="122"/>
      <c r="DB49" s="122"/>
    </row>
    <row r="50" spans="1:106" s="123" customFormat="1" ht="30" customHeight="1" thickBot="1" x14ac:dyDescent="0.35">
      <c r="B50" s="124">
        <v>38</v>
      </c>
      <c r="C50" s="32" t="s">
        <v>66</v>
      </c>
      <c r="D50" s="33" t="s">
        <v>67</v>
      </c>
      <c r="E50" s="125">
        <f>SUM([1]Intézmény!E50,[1]PolgHiv!E50,[1]Önkormányzat!E50)</f>
        <v>1625136</v>
      </c>
      <c r="F50" s="125">
        <f>SUM([1]Intézmény!F50,[1]PolgHiv!F50,[1]Önkormányzat!F50)</f>
        <v>1967397</v>
      </c>
      <c r="G50" s="125">
        <f>SUM([1]Intézmény!G50,[1]PolgHiv!G50,[1]Önkormányzat!G50)</f>
        <v>67408</v>
      </c>
      <c r="H50" s="126">
        <f t="shared" si="0"/>
        <v>3.4262530643281455</v>
      </c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36"/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27"/>
      <c r="BP50" s="127"/>
      <c r="BQ50" s="127"/>
      <c r="BR50" s="127"/>
      <c r="BS50" s="127"/>
      <c r="BT50" s="127"/>
      <c r="BU50" s="127"/>
      <c r="BV50" s="127"/>
      <c r="BW50" s="127"/>
      <c r="BX50" s="127"/>
      <c r="BY50" s="127"/>
      <c r="BZ50" s="127"/>
      <c r="CA50" s="127"/>
      <c r="CB50" s="127"/>
      <c r="CC50" s="127"/>
      <c r="CD50" s="127"/>
      <c r="CE50" s="127"/>
      <c r="CF50" s="127"/>
      <c r="CG50" s="127"/>
      <c r="CH50" s="127"/>
      <c r="CI50" s="127"/>
      <c r="CJ50" s="127"/>
      <c r="CK50" s="127"/>
      <c r="CL50" s="127"/>
      <c r="CM50" s="127"/>
      <c r="CN50" s="127"/>
      <c r="CO50" s="127"/>
      <c r="CP50" s="127"/>
      <c r="CQ50" s="127"/>
      <c r="CR50" s="127"/>
      <c r="CS50" s="127"/>
      <c r="CT50" s="127"/>
      <c r="CU50" s="127"/>
      <c r="CV50" s="127"/>
      <c r="CW50" s="127"/>
      <c r="CX50" s="127"/>
      <c r="CY50" s="127"/>
      <c r="CZ50" s="127"/>
      <c r="DA50" s="127"/>
      <c r="DB50" s="127"/>
    </row>
    <row r="51" spans="1:106" s="123" customFormat="1" ht="30" customHeight="1" thickBot="1" x14ac:dyDescent="0.35">
      <c r="B51" s="124">
        <v>39</v>
      </c>
      <c r="C51" s="32" t="s">
        <v>68</v>
      </c>
      <c r="D51" s="33" t="s">
        <v>69</v>
      </c>
      <c r="E51" s="125">
        <f>SUM([1]Intézmény!E51,[1]PolgHiv!E51,[1]Önkormányzat!E51)</f>
        <v>8163948</v>
      </c>
      <c r="F51" s="125">
        <f>SUM([1]Intézmény!F51,[1]PolgHiv!F51,[1]Önkormányzat!F51)</f>
        <v>9351483</v>
      </c>
      <c r="G51" s="125">
        <f>SUM([1]Intézmény!G51,[1]PolgHiv!G51,[1]Önkormányzat!G51)</f>
        <v>1632673</v>
      </c>
      <c r="H51" s="126">
        <f t="shared" si="0"/>
        <v>17.458974154152877</v>
      </c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36"/>
      <c r="AF51" s="127"/>
      <c r="AG51" s="127"/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  <c r="AT51" s="127"/>
      <c r="AU51" s="127"/>
      <c r="AV51" s="127"/>
      <c r="AW51" s="127"/>
      <c r="AX51" s="127"/>
      <c r="AY51" s="127"/>
      <c r="AZ51" s="127"/>
      <c r="BA51" s="127"/>
      <c r="BB51" s="127"/>
      <c r="BC51" s="127"/>
      <c r="BD51" s="127"/>
      <c r="BE51" s="127"/>
      <c r="BF51" s="127"/>
      <c r="BG51" s="127"/>
      <c r="BH51" s="127"/>
      <c r="BI51" s="127"/>
      <c r="BJ51" s="127"/>
      <c r="BK51" s="127"/>
      <c r="BL51" s="127"/>
      <c r="BM51" s="127"/>
      <c r="BN51" s="127"/>
      <c r="BO51" s="127"/>
      <c r="BP51" s="127"/>
      <c r="BQ51" s="127"/>
      <c r="BR51" s="127"/>
      <c r="BS51" s="127"/>
      <c r="BT51" s="127"/>
      <c r="BU51" s="127"/>
      <c r="BV51" s="127"/>
      <c r="BW51" s="127"/>
      <c r="BX51" s="127"/>
      <c r="BY51" s="127"/>
      <c r="BZ51" s="127"/>
      <c r="CA51" s="127"/>
      <c r="CB51" s="127"/>
      <c r="CC51" s="127"/>
      <c r="CD51" s="127"/>
      <c r="CE51" s="127"/>
      <c r="CF51" s="127"/>
      <c r="CG51" s="127"/>
      <c r="CH51" s="127"/>
      <c r="CI51" s="127"/>
      <c r="CJ51" s="127"/>
      <c r="CK51" s="127"/>
      <c r="CL51" s="127"/>
      <c r="CM51" s="127"/>
      <c r="CN51" s="127"/>
      <c r="CO51" s="127"/>
      <c r="CP51" s="127"/>
      <c r="CQ51" s="127"/>
      <c r="CR51" s="127"/>
      <c r="CS51" s="127"/>
      <c r="CT51" s="127"/>
      <c r="CU51" s="127"/>
      <c r="CV51" s="127"/>
      <c r="CW51" s="127"/>
      <c r="CX51" s="127"/>
      <c r="CY51" s="127"/>
      <c r="CZ51" s="127"/>
      <c r="DA51" s="127"/>
      <c r="DB51" s="127"/>
    </row>
    <row r="52" spans="1:106" s="123" customFormat="1" ht="30" customHeight="1" thickBot="1" x14ac:dyDescent="0.35">
      <c r="B52" s="124">
        <v>40</v>
      </c>
      <c r="C52" s="32" t="s">
        <v>70</v>
      </c>
      <c r="D52" s="33" t="s">
        <v>71</v>
      </c>
      <c r="E52" s="125">
        <f>SUM([1]Intézmény!E52,[1]PolgHiv!E52,[1]Önkormányzat!E52)</f>
        <v>17295289</v>
      </c>
      <c r="F52" s="125">
        <f>SUM([1]Intézmény!F52,[1]PolgHiv!F52,[1]Önkormányzat!F52)</f>
        <v>19145015</v>
      </c>
      <c r="G52" s="125">
        <f>SUM([1]Intézmény!G52,[1]PolgHiv!G52,[1]Önkormányzat!G52)</f>
        <v>6468791</v>
      </c>
      <c r="H52" s="126">
        <f t="shared" si="0"/>
        <v>33.788383033390154</v>
      </c>
      <c r="I52" s="127"/>
      <c r="J52" s="127"/>
      <c r="K52" s="127"/>
      <c r="L52" s="127"/>
      <c r="M52" s="127"/>
      <c r="N52" s="127"/>
      <c r="O52" s="127"/>
      <c r="P52" s="127"/>
      <c r="Q52" s="127"/>
      <c r="R52" s="127"/>
      <c r="S52" s="127"/>
      <c r="T52" s="127"/>
      <c r="U52" s="127"/>
      <c r="V52" s="127"/>
      <c r="W52" s="127"/>
      <c r="X52" s="127"/>
      <c r="Y52" s="127"/>
      <c r="Z52" s="127"/>
      <c r="AA52" s="127"/>
      <c r="AB52" s="127"/>
      <c r="AC52" s="127"/>
      <c r="AD52" s="127"/>
      <c r="AE52" s="36"/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  <c r="AT52" s="127"/>
      <c r="AU52" s="127"/>
      <c r="AV52" s="127"/>
      <c r="AW52" s="127"/>
      <c r="AX52" s="127"/>
      <c r="AY52" s="127"/>
      <c r="AZ52" s="127"/>
      <c r="BA52" s="127"/>
      <c r="BB52" s="127"/>
      <c r="BC52" s="127"/>
      <c r="BD52" s="127"/>
      <c r="BE52" s="127"/>
      <c r="BF52" s="127"/>
      <c r="BG52" s="127"/>
      <c r="BH52" s="127"/>
      <c r="BI52" s="127"/>
      <c r="BJ52" s="127"/>
      <c r="BK52" s="127"/>
      <c r="BL52" s="127"/>
      <c r="BM52" s="127"/>
      <c r="BN52" s="127"/>
      <c r="BO52" s="127"/>
      <c r="BP52" s="127"/>
      <c r="BQ52" s="127"/>
      <c r="BR52" s="127"/>
      <c r="BS52" s="127"/>
      <c r="BT52" s="127"/>
      <c r="BU52" s="127"/>
      <c r="BV52" s="127"/>
      <c r="BW52" s="127"/>
      <c r="BX52" s="127"/>
      <c r="BY52" s="127"/>
      <c r="BZ52" s="127"/>
      <c r="CA52" s="127"/>
      <c r="CB52" s="127"/>
      <c r="CC52" s="127"/>
      <c r="CD52" s="127"/>
      <c r="CE52" s="127"/>
      <c r="CF52" s="127"/>
      <c r="CG52" s="127"/>
      <c r="CH52" s="127"/>
      <c r="CI52" s="127"/>
      <c r="CJ52" s="127"/>
      <c r="CK52" s="127"/>
      <c r="CL52" s="127"/>
      <c r="CM52" s="127"/>
      <c r="CN52" s="127"/>
      <c r="CO52" s="127"/>
      <c r="CP52" s="127"/>
      <c r="CQ52" s="127"/>
      <c r="CR52" s="127"/>
      <c r="CS52" s="127"/>
      <c r="CT52" s="127"/>
      <c r="CU52" s="127"/>
      <c r="CV52" s="127"/>
      <c r="CW52" s="127"/>
      <c r="CX52" s="127"/>
      <c r="CY52" s="127"/>
      <c r="CZ52" s="127"/>
      <c r="DA52" s="127"/>
      <c r="DB52" s="127"/>
    </row>
    <row r="53" spans="1:106" s="128" customFormat="1" ht="22.5" customHeight="1" x14ac:dyDescent="0.3">
      <c r="B53" s="59">
        <v>41</v>
      </c>
      <c r="C53" s="129" t="s">
        <v>72</v>
      </c>
      <c r="D53" s="130" t="s">
        <v>73</v>
      </c>
      <c r="E53" s="131">
        <f>SUM([1]Intézmény!E53,[1]PolgHiv!E53,[1]Önkormányzat!E53)</f>
        <v>395763</v>
      </c>
      <c r="F53" s="131">
        <f>SUM([1]Intézmény!F53,[1]PolgHiv!F53,[1]Önkormányzat!F53)</f>
        <v>486411</v>
      </c>
      <c r="G53" s="131">
        <f>SUM([1]Intézmény!G53,[1]PolgHiv!G53,[1]Önkormányzat!G53)</f>
        <v>486411</v>
      </c>
      <c r="H53" s="132">
        <f t="shared" si="0"/>
        <v>100</v>
      </c>
      <c r="I53" s="133"/>
      <c r="J53" s="133"/>
      <c r="K53" s="133"/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3"/>
      <c r="AH53" s="133"/>
      <c r="AI53" s="133"/>
      <c r="AJ53" s="133"/>
      <c r="AK53" s="133"/>
      <c r="AL53" s="133"/>
      <c r="AM53" s="133"/>
      <c r="AN53" s="133"/>
      <c r="AO53" s="133"/>
      <c r="AP53" s="133"/>
      <c r="AQ53" s="133"/>
      <c r="AR53" s="133"/>
      <c r="AS53" s="133"/>
      <c r="AT53" s="133"/>
      <c r="AU53" s="133"/>
      <c r="AV53" s="133"/>
      <c r="AW53" s="133"/>
      <c r="AX53" s="133"/>
      <c r="AY53" s="133"/>
      <c r="AZ53" s="133"/>
      <c r="BA53" s="133"/>
      <c r="BB53" s="133"/>
      <c r="BC53" s="133"/>
      <c r="BD53" s="133"/>
      <c r="BE53" s="133"/>
      <c r="BF53" s="133"/>
      <c r="BG53" s="133"/>
      <c r="BH53" s="133"/>
      <c r="BI53" s="133"/>
      <c r="BJ53" s="133"/>
      <c r="BK53" s="133"/>
      <c r="BL53" s="133"/>
      <c r="BM53" s="133"/>
      <c r="BN53" s="133"/>
      <c r="BO53" s="133"/>
      <c r="BP53" s="133"/>
      <c r="BQ53" s="133"/>
      <c r="BR53" s="133"/>
      <c r="BS53" s="133"/>
      <c r="BT53" s="133"/>
      <c r="BU53" s="133"/>
      <c r="BV53" s="133"/>
      <c r="BW53" s="133"/>
      <c r="BX53" s="133"/>
      <c r="BY53" s="133"/>
      <c r="BZ53" s="133"/>
      <c r="CA53" s="133"/>
      <c r="CB53" s="133"/>
      <c r="CC53" s="133"/>
      <c r="CD53" s="133"/>
      <c r="CE53" s="133"/>
      <c r="CF53" s="133"/>
      <c r="CG53" s="133"/>
      <c r="CH53" s="133"/>
      <c r="CI53" s="133"/>
      <c r="CJ53" s="133"/>
      <c r="CK53" s="133"/>
      <c r="CL53" s="133"/>
      <c r="CM53" s="133"/>
      <c r="CN53" s="133"/>
      <c r="CO53" s="133"/>
      <c r="CP53" s="133"/>
      <c r="CQ53" s="133"/>
      <c r="CR53" s="133"/>
      <c r="CS53" s="133"/>
      <c r="CT53" s="133"/>
      <c r="CU53" s="133"/>
      <c r="CV53" s="133"/>
      <c r="CW53" s="133"/>
      <c r="CX53" s="133"/>
      <c r="CY53" s="133"/>
      <c r="CZ53" s="133"/>
      <c r="DA53" s="133"/>
      <c r="DB53" s="133"/>
    </row>
    <row r="54" spans="1:106" s="118" customFormat="1" ht="22.5" customHeight="1" x14ac:dyDescent="0.3">
      <c r="B54" s="109">
        <v>42</v>
      </c>
      <c r="C54" s="77" t="s">
        <v>74</v>
      </c>
      <c r="D54" s="78" t="s">
        <v>75</v>
      </c>
      <c r="E54" s="134">
        <f>SUM([1]Intézmény!E54,[1]PolgHiv!E54,[1]Önkormányzat!E54)</f>
        <v>176548</v>
      </c>
      <c r="F54" s="131"/>
      <c r="G54" s="131"/>
      <c r="H54" s="135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06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  <c r="BV54" s="122"/>
      <c r="BW54" s="122"/>
      <c r="BX54" s="122"/>
      <c r="BY54" s="122"/>
      <c r="BZ54" s="122"/>
      <c r="CA54" s="122"/>
      <c r="CB54" s="122"/>
      <c r="CC54" s="122"/>
      <c r="CD54" s="122"/>
      <c r="CE54" s="122"/>
      <c r="CF54" s="122"/>
      <c r="CG54" s="122"/>
      <c r="CH54" s="122"/>
      <c r="CI54" s="122"/>
      <c r="CJ54" s="122"/>
      <c r="CK54" s="122"/>
      <c r="CL54" s="122"/>
      <c r="CM54" s="122"/>
      <c r="CN54" s="122"/>
      <c r="CO54" s="122"/>
      <c r="CP54" s="122"/>
      <c r="CQ54" s="122"/>
      <c r="CR54" s="122"/>
      <c r="CS54" s="122"/>
      <c r="CT54" s="122"/>
      <c r="CU54" s="122"/>
      <c r="CV54" s="122"/>
      <c r="CW54" s="122"/>
      <c r="CX54" s="122"/>
      <c r="CY54" s="122"/>
      <c r="CZ54" s="122"/>
      <c r="DA54" s="122"/>
      <c r="DB54" s="122"/>
    </row>
    <row r="55" spans="1:106" s="118" customFormat="1" ht="22.5" customHeight="1" x14ac:dyDescent="0.3">
      <c r="B55" s="109">
        <v>43</v>
      </c>
      <c r="C55" s="77" t="s">
        <v>76</v>
      </c>
      <c r="D55" s="78" t="s">
        <v>77</v>
      </c>
      <c r="E55" s="134"/>
      <c r="F55" s="131"/>
      <c r="G55" s="131"/>
      <c r="H55" s="135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06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  <c r="BV55" s="122"/>
      <c r="BW55" s="122"/>
      <c r="BX55" s="122"/>
      <c r="BY55" s="122"/>
      <c r="BZ55" s="122"/>
      <c r="CA55" s="122"/>
      <c r="CB55" s="122"/>
      <c r="CC55" s="122"/>
      <c r="CD55" s="122"/>
      <c r="CE55" s="122"/>
      <c r="CF55" s="122"/>
      <c r="CG55" s="122"/>
      <c r="CH55" s="122"/>
      <c r="CI55" s="122"/>
      <c r="CJ55" s="122"/>
      <c r="CK55" s="122"/>
      <c r="CL55" s="122"/>
      <c r="CM55" s="122"/>
      <c r="CN55" s="122"/>
      <c r="CO55" s="122"/>
      <c r="CP55" s="122"/>
      <c r="CQ55" s="122"/>
      <c r="CR55" s="122"/>
      <c r="CS55" s="122"/>
      <c r="CT55" s="122"/>
      <c r="CU55" s="122"/>
      <c r="CV55" s="122"/>
      <c r="CW55" s="122"/>
      <c r="CX55" s="122"/>
      <c r="CY55" s="122"/>
      <c r="CZ55" s="122"/>
      <c r="DA55" s="122"/>
      <c r="DB55" s="122"/>
    </row>
    <row r="56" spans="1:106" s="136" customFormat="1" ht="22.5" customHeight="1" x14ac:dyDescent="0.3">
      <c r="B56" s="137">
        <v>44</v>
      </c>
      <c r="C56" s="138" t="s">
        <v>78</v>
      </c>
      <c r="D56" s="139" t="s">
        <v>79</v>
      </c>
      <c r="E56" s="140">
        <f>SUM([1]Intézmény!E56,[1]PolgHiv!E56,[1]Önkormányzat!E56)</f>
        <v>4177327</v>
      </c>
      <c r="F56" s="141">
        <f>SUM([1]Intézmény!F56,[1]PolgHiv!F56,[1]Önkormányzat!F56)</f>
        <v>4707126</v>
      </c>
      <c r="G56" s="141">
        <f>SUM([1]Intézmény!G56,[1]PolgHiv!G56,[1]Önkormányzat!G56)</f>
        <v>2499352</v>
      </c>
      <c r="H56" s="142">
        <f t="shared" si="0"/>
        <v>53.09719773806777</v>
      </c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4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</row>
    <row r="57" spans="1:106" s="152" customFormat="1" ht="22.5" customHeight="1" thickBot="1" x14ac:dyDescent="0.35">
      <c r="A57" s="145"/>
      <c r="B57" s="146">
        <v>45</v>
      </c>
      <c r="C57" s="85" t="s">
        <v>80</v>
      </c>
      <c r="D57" s="86" t="s">
        <v>81</v>
      </c>
      <c r="E57" s="147"/>
      <c r="F57" s="148"/>
      <c r="G57" s="148"/>
      <c r="H57" s="149"/>
      <c r="I57" s="150"/>
      <c r="J57" s="150"/>
      <c r="K57" s="150"/>
      <c r="L57" s="150"/>
      <c r="M57" s="150"/>
      <c r="N57" s="150"/>
      <c r="O57" s="150"/>
      <c r="P57" s="150"/>
      <c r="Q57" s="150"/>
      <c r="R57" s="150"/>
      <c r="S57" s="150"/>
      <c r="T57" s="150"/>
      <c r="U57" s="150"/>
      <c r="V57" s="150"/>
      <c r="W57" s="150"/>
      <c r="X57" s="150"/>
      <c r="Y57" s="150"/>
      <c r="Z57" s="150"/>
      <c r="AA57" s="150"/>
      <c r="AB57" s="150"/>
      <c r="AC57" s="150"/>
      <c r="AD57" s="150"/>
      <c r="AE57" s="151"/>
      <c r="AF57" s="150"/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  <c r="BI57" s="150"/>
      <c r="BJ57" s="150"/>
      <c r="BK57" s="150"/>
      <c r="BL57" s="150"/>
      <c r="BM57" s="150"/>
      <c r="BN57" s="150"/>
      <c r="BO57" s="150"/>
      <c r="BP57" s="150"/>
      <c r="BQ57" s="150"/>
      <c r="BR57" s="150"/>
      <c r="BS57" s="150"/>
      <c r="BT57" s="150"/>
      <c r="BU57" s="150"/>
      <c r="BV57" s="150"/>
      <c r="BW57" s="150"/>
      <c r="BX57" s="150"/>
      <c r="BY57" s="150"/>
      <c r="BZ57" s="150"/>
      <c r="CA57" s="150"/>
      <c r="CB57" s="150"/>
      <c r="CC57" s="150"/>
      <c r="CD57" s="150"/>
      <c r="CE57" s="150"/>
      <c r="CF57" s="150"/>
      <c r="CG57" s="150"/>
      <c r="CH57" s="150"/>
      <c r="CI57" s="150"/>
      <c r="CJ57" s="150"/>
      <c r="CK57" s="150"/>
      <c r="CL57" s="150"/>
      <c r="CM57" s="150"/>
      <c r="CN57" s="150"/>
      <c r="CO57" s="150"/>
      <c r="CP57" s="150"/>
      <c r="CQ57" s="150"/>
      <c r="CR57" s="150"/>
      <c r="CS57" s="150"/>
      <c r="CT57" s="150"/>
      <c r="CU57" s="150"/>
      <c r="CV57" s="150"/>
      <c r="CW57" s="150"/>
      <c r="CX57" s="150"/>
      <c r="CY57" s="150"/>
      <c r="CZ57" s="150"/>
      <c r="DA57" s="150"/>
      <c r="DB57" s="150"/>
    </row>
    <row r="58" spans="1:106" s="123" customFormat="1" ht="30" customHeight="1" thickBot="1" x14ac:dyDescent="0.35">
      <c r="B58" s="124">
        <v>46</v>
      </c>
      <c r="C58" s="32" t="s">
        <v>82</v>
      </c>
      <c r="D58" s="33" t="s">
        <v>83</v>
      </c>
      <c r="E58" s="125">
        <f>SUM([1]Intézmény!E58,[1]PolgHiv!E58,[1]Önkormányzat!E58)</f>
        <v>4749638</v>
      </c>
      <c r="F58" s="125">
        <f>SUM([1]Intézmény!F58,[1]PolgHiv!F58,[1]Önkormányzat!F58)</f>
        <v>5193537</v>
      </c>
      <c r="G58" s="125">
        <f>SUM([1]Intézmény!G58,[1]PolgHiv!G58,[1]Önkormányzat!G58)</f>
        <v>2985763</v>
      </c>
      <c r="H58" s="126">
        <f t="shared" si="0"/>
        <v>57.489972633294038</v>
      </c>
      <c r="I58" s="127"/>
      <c r="J58" s="127"/>
      <c r="K58" s="127"/>
      <c r="L58" s="127"/>
      <c r="M58" s="127"/>
      <c r="N58" s="127"/>
      <c r="O58" s="127"/>
      <c r="P58" s="127"/>
      <c r="Q58" s="127"/>
      <c r="R58" s="127"/>
      <c r="S58" s="127"/>
      <c r="T58" s="127"/>
      <c r="U58" s="127"/>
      <c r="V58" s="127"/>
      <c r="W58" s="127"/>
      <c r="X58" s="127"/>
      <c r="Y58" s="127"/>
      <c r="Z58" s="127"/>
      <c r="AA58" s="127"/>
      <c r="AB58" s="127"/>
      <c r="AC58" s="127"/>
      <c r="AD58" s="127"/>
      <c r="AE58" s="36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  <c r="AT58" s="127"/>
      <c r="AU58" s="127"/>
      <c r="AV58" s="127"/>
      <c r="AW58" s="127"/>
      <c r="AX58" s="127"/>
      <c r="AY58" s="127"/>
      <c r="AZ58" s="127"/>
      <c r="BA58" s="127"/>
      <c r="BB58" s="127"/>
      <c r="BC58" s="127"/>
      <c r="BD58" s="127"/>
      <c r="BE58" s="127"/>
      <c r="BF58" s="127"/>
      <c r="BG58" s="127"/>
      <c r="BH58" s="127"/>
      <c r="BI58" s="127"/>
      <c r="BJ58" s="127"/>
      <c r="BK58" s="127"/>
      <c r="BL58" s="127"/>
      <c r="BM58" s="127"/>
      <c r="BN58" s="127"/>
      <c r="BO58" s="127"/>
      <c r="BP58" s="127"/>
      <c r="BQ58" s="127"/>
      <c r="BR58" s="127"/>
      <c r="BS58" s="127"/>
      <c r="BT58" s="127"/>
      <c r="BU58" s="127"/>
      <c r="BV58" s="127"/>
      <c r="BW58" s="127"/>
      <c r="BX58" s="127"/>
      <c r="BY58" s="127"/>
      <c r="BZ58" s="127"/>
      <c r="CA58" s="127"/>
      <c r="CB58" s="127"/>
      <c r="CC58" s="127"/>
      <c r="CD58" s="127"/>
      <c r="CE58" s="127"/>
      <c r="CF58" s="127"/>
      <c r="CG58" s="127"/>
      <c r="CH58" s="127"/>
      <c r="CI58" s="127"/>
      <c r="CJ58" s="127"/>
      <c r="CK58" s="127"/>
      <c r="CL58" s="127"/>
      <c r="CM58" s="127"/>
      <c r="CN58" s="127"/>
      <c r="CO58" s="127"/>
      <c r="CP58" s="127"/>
      <c r="CQ58" s="127"/>
      <c r="CR58" s="127"/>
      <c r="CS58" s="127"/>
      <c r="CT58" s="127"/>
      <c r="CU58" s="127"/>
      <c r="CV58" s="127"/>
      <c r="CW58" s="127"/>
      <c r="CX58" s="127"/>
      <c r="CY58" s="127"/>
      <c r="CZ58" s="127"/>
      <c r="DA58" s="127"/>
      <c r="DB58" s="127"/>
    </row>
    <row r="59" spans="1:106" s="123" customFormat="1" ht="30" customHeight="1" thickBot="1" x14ac:dyDescent="0.35">
      <c r="B59" s="124">
        <v>47</v>
      </c>
      <c r="C59" s="153"/>
      <c r="D59" s="33" t="s">
        <v>84</v>
      </c>
      <c r="E59" s="125">
        <f>SUM([1]Intézmény!E59,[1]PolgHiv!E59,[1]Önkormányzat!E59)</f>
        <v>22044927</v>
      </c>
      <c r="F59" s="125">
        <f>SUM([1]Intézmény!F59,[1]PolgHiv!F59,[1]Önkormányzat!F59)</f>
        <v>24338552</v>
      </c>
      <c r="G59" s="34">
        <f>SUM([1]Intézmény!G59,[1]PolgHiv!G59,[1]Önkormányzat!G59)</f>
        <v>9454554</v>
      </c>
      <c r="H59" s="126">
        <f t="shared" si="0"/>
        <v>38.846000370112407</v>
      </c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/>
      <c r="Z59" s="127"/>
      <c r="AA59" s="127"/>
      <c r="AB59" s="127"/>
      <c r="AC59" s="127"/>
      <c r="AD59" s="127"/>
      <c r="AE59" s="36"/>
      <c r="AF59" s="127"/>
      <c r="AG59" s="127"/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  <c r="BI59" s="127"/>
      <c r="BJ59" s="127"/>
      <c r="BK59" s="127"/>
      <c r="BL59" s="127"/>
      <c r="BM59" s="127"/>
      <c r="BN59" s="127"/>
      <c r="BO59" s="127"/>
      <c r="BP59" s="127"/>
      <c r="BQ59" s="127"/>
      <c r="BR59" s="127"/>
      <c r="BS59" s="127"/>
      <c r="BT59" s="127"/>
      <c r="BU59" s="127"/>
      <c r="BV59" s="127"/>
      <c r="BW59" s="127"/>
      <c r="BX59" s="127"/>
      <c r="BY59" s="127"/>
      <c r="BZ59" s="127"/>
      <c r="CA59" s="127"/>
      <c r="CB59" s="127"/>
      <c r="CC59" s="127"/>
      <c r="CD59" s="127"/>
      <c r="CE59" s="127"/>
      <c r="CF59" s="127"/>
      <c r="CG59" s="127"/>
      <c r="CH59" s="127"/>
      <c r="CI59" s="127"/>
      <c r="CJ59" s="127"/>
      <c r="CK59" s="127"/>
      <c r="CL59" s="127"/>
      <c r="CM59" s="127"/>
      <c r="CN59" s="127"/>
      <c r="CO59" s="127"/>
      <c r="CP59" s="127"/>
      <c r="CQ59" s="127"/>
      <c r="CR59" s="127"/>
      <c r="CS59" s="127"/>
      <c r="CT59" s="127"/>
      <c r="CU59" s="127"/>
      <c r="CV59" s="127"/>
      <c r="CW59" s="127"/>
      <c r="CX59" s="127"/>
      <c r="CY59" s="127"/>
      <c r="CZ59" s="127"/>
      <c r="DA59" s="127"/>
      <c r="DB59" s="127"/>
    </row>
    <row r="61" spans="1:106" x14ac:dyDescent="0.3">
      <c r="D61" s="154"/>
      <c r="E61" s="155"/>
      <c r="H61" s="155"/>
    </row>
    <row r="62" spans="1:106" x14ac:dyDescent="0.3">
      <c r="E62" s="155"/>
      <c r="H62" s="155"/>
    </row>
  </sheetData>
  <mergeCells count="92">
    <mergeCell ref="E3:F3"/>
    <mergeCell ref="D4:F4"/>
    <mergeCell ref="B5:H5"/>
    <mergeCell ref="B6:H6"/>
    <mergeCell ref="B9:B10"/>
    <mergeCell ref="C9:C10"/>
    <mergeCell ref="D9:D10"/>
    <mergeCell ref="E9:E10"/>
    <mergeCell ref="F9:F10"/>
    <mergeCell ref="G9:G10"/>
    <mergeCell ref="S9:S10"/>
    <mergeCell ref="H9:H10"/>
    <mergeCell ref="I9:I10"/>
    <mergeCell ref="J9:J10"/>
    <mergeCell ref="K9:K10"/>
    <mergeCell ref="L9:L10"/>
    <mergeCell ref="M9:M10"/>
    <mergeCell ref="N9:N10"/>
    <mergeCell ref="O9:O10"/>
    <mergeCell ref="P9:P10"/>
    <mergeCell ref="Q9:Q10"/>
    <mergeCell ref="R9:R10"/>
    <mergeCell ref="AE9:AE10"/>
    <mergeCell ref="T9:T10"/>
    <mergeCell ref="U9:U10"/>
    <mergeCell ref="V9:V10"/>
    <mergeCell ref="W9:W10"/>
    <mergeCell ref="X9:X10"/>
    <mergeCell ref="Y9:Y10"/>
    <mergeCell ref="Z9:Z10"/>
    <mergeCell ref="AA9:AA10"/>
    <mergeCell ref="AB9:AB10"/>
    <mergeCell ref="AC9:AC10"/>
    <mergeCell ref="AD9:AD10"/>
    <mergeCell ref="AQ9:AQ10"/>
    <mergeCell ref="AF9:AF10"/>
    <mergeCell ref="AG9:AG10"/>
    <mergeCell ref="AH9:AH10"/>
    <mergeCell ref="AI9:AI10"/>
    <mergeCell ref="AJ9:AJ10"/>
    <mergeCell ref="AK9:AK10"/>
    <mergeCell ref="AL9:AL10"/>
    <mergeCell ref="AM9:AM10"/>
    <mergeCell ref="AN9:AN10"/>
    <mergeCell ref="AO9:AO10"/>
    <mergeCell ref="AP9:AP10"/>
    <mergeCell ref="BT9:BT10"/>
    <mergeCell ref="AR9:AR10"/>
    <mergeCell ref="AS9:AS10"/>
    <mergeCell ref="AT9:AT10"/>
    <mergeCell ref="AU9:AU10"/>
    <mergeCell ref="AV9:AV10"/>
    <mergeCell ref="AW9:AW10"/>
    <mergeCell ref="AX9:AX10"/>
    <mergeCell ref="BF9:BF10"/>
    <mergeCell ref="BG9:BG10"/>
    <mergeCell ref="BR9:BR10"/>
    <mergeCell ref="BS9:BS10"/>
    <mergeCell ref="CF9:CF10"/>
    <mergeCell ref="BU9:BU10"/>
    <mergeCell ref="BV9:BV10"/>
    <mergeCell ref="BW9:BW10"/>
    <mergeCell ref="BX9:BX10"/>
    <mergeCell ref="BY9:BY10"/>
    <mergeCell ref="BZ9:BZ10"/>
    <mergeCell ref="CA9:CA10"/>
    <mergeCell ref="CB9:CB10"/>
    <mergeCell ref="CC9:CC10"/>
    <mergeCell ref="CD9:CD10"/>
    <mergeCell ref="CE9:CE10"/>
    <mergeCell ref="CR9:CR10"/>
    <mergeCell ref="CG9:CG10"/>
    <mergeCell ref="CH9:CH10"/>
    <mergeCell ref="CI9:CI10"/>
    <mergeCell ref="CJ9:CJ10"/>
    <mergeCell ref="CK9:CK10"/>
    <mergeCell ref="CL9:CL10"/>
    <mergeCell ref="CM9:CM10"/>
    <mergeCell ref="CN9:CN10"/>
    <mergeCell ref="CO9:CO10"/>
    <mergeCell ref="CP9:CP10"/>
    <mergeCell ref="CQ9:CQ10"/>
    <mergeCell ref="CY9:CY10"/>
    <mergeCell ref="CZ9:CZ10"/>
    <mergeCell ref="DA9:DA10"/>
    <mergeCell ref="DB9:DB10"/>
    <mergeCell ref="CS9:CS10"/>
    <mergeCell ref="CT9:CT10"/>
    <mergeCell ref="CU9:CU10"/>
    <mergeCell ref="CV9:CV10"/>
    <mergeCell ref="CW9:CW10"/>
    <mergeCell ref="CX9:CX10"/>
  </mergeCells>
  <printOptions horizontalCentered="1"/>
  <pageMargins left="0" right="0" top="0.11811023622047245" bottom="0.31496062992125984" header="7.874015748031496E-2" footer="0.31496062992125984"/>
  <pageSetup paperSize="9" scale="55" orientation="portrait" horizontalDpi="360" verticalDpi="300" r:id="rId1"/>
  <headerFooter alignWithMargins="0">
    <oddHeader>&amp;R2.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Összesen</vt:lpstr>
      <vt:lpstr>Összesen!Nyomtatási_cím</vt:lpstr>
      <vt:lpstr>Összesen!Nyomtatási_terület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Klein Gábor Péter</cp:lastModifiedBy>
  <dcterms:created xsi:type="dcterms:W3CDTF">2014-08-18T07:36:04Z</dcterms:created>
  <dcterms:modified xsi:type="dcterms:W3CDTF">2014-08-18T07:36:45Z</dcterms:modified>
</cp:coreProperties>
</file>