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15" windowWidth="15480" windowHeight="10500"/>
  </bookViews>
  <sheets>
    <sheet name="Munka1" sheetId="1" r:id="rId1"/>
  </sheets>
  <definedNames>
    <definedName name="_xlnm._FilterDatabase" localSheetId="0" hidden="1">Munka1!$A$1:$I$56</definedName>
    <definedName name="Z_0DB276F4_E427_4486_ABF1_5BF65D7CC403_.wvu.FilterData" localSheetId="0" hidden="1">Munka1!$A$1:$H$55</definedName>
    <definedName name="Z_0DB276F4_E427_4486_ABF1_5BF65D7CC403_.wvu.PrintArea" localSheetId="0" hidden="1">Munka1!$A$1:$H$55</definedName>
    <definedName name="Z_1E907E99_C593_430F_857A_2607695E9EA5_.wvu.FilterData" localSheetId="0" hidden="1">Munka1!$A$1:$H$55</definedName>
    <definedName name="Z_79ABABCD_1E70_40DE_BB2E_4E83D6646E76_.wvu.FilterData" localSheetId="0" hidden="1">Munka1!$A$1:$H$55</definedName>
    <definedName name="Z_93BC3EB4_7B6E_4F87_BBAA_A213E547D4FE_.wvu.FilterData" localSheetId="0" hidden="1">Munka1!$A$1:$H$55</definedName>
    <definedName name="Z_93BC3EB4_7B6E_4F87_BBAA_A213E547D4FE_.wvu.PrintArea" localSheetId="0" hidden="1">Munka1!$A$1:$H$55</definedName>
    <definedName name="Z_E2203AF7_A4AF_483A_A623_6444A9F039ED_.wvu.FilterData" localSheetId="0" hidden="1">Munka1!$A$1:$H$55</definedName>
  </definedNames>
  <calcPr calcId="145621"/>
  <customWorkbookViews>
    <customWorkbookView name="Tánczos Viktória Dr. - Egyéni nézet" guid="{0DB276F4-E427-4486-ABF1-5BF65D7CC403}" mergeInterval="0" personalView="1" maximized="1" windowWidth="1276" windowHeight="799" activeSheetId="1"/>
    <customWorkbookView name="Barta Ibolya - Egyéni nézet" guid="{E2203AF7-A4AF-483A-A623-6444A9F039ED}" mergeInterval="0" personalView="1" maximized="1" windowWidth="1276" windowHeight="735" activeSheetId="1"/>
    <customWorkbookView name="Lindbauerné Tóth Zsuzsanna - Egyéni nézet" guid="{93BC3EB4-7B6E-4F87-BBAA-A213E547D4FE}" mergeInterval="0" personalView="1" maximized="1" windowWidth="1276" windowHeight="799" activeSheetId="1" showComments="commIndAndComment"/>
    <customWorkbookView name="Turi Gáborné - Egyéni nézet" guid="{79ABABCD-1E70-40DE-BB2E-4E83D6646E76}" mergeInterval="0" personalView="1" maximized="1" windowWidth="1276" windowHeight="751" activeSheetId="1"/>
  </customWorkbookViews>
</workbook>
</file>

<file path=xl/calcChain.xml><?xml version="1.0" encoding="utf-8"?>
<calcChain xmlns="http://schemas.openxmlformats.org/spreadsheetml/2006/main">
  <c r="I56" i="1" l="1"/>
  <c r="H56" i="1" l="1"/>
</calcChain>
</file>

<file path=xl/sharedStrings.xml><?xml version="1.0" encoding="utf-8"?>
<sst xmlns="http://schemas.openxmlformats.org/spreadsheetml/2006/main" count="225" uniqueCount="165">
  <si>
    <t>Partner
megnevezése</t>
  </si>
  <si>
    <t>Sorszám</t>
  </si>
  <si>
    <t>1.</t>
  </si>
  <si>
    <t>2.</t>
  </si>
  <si>
    <t>3.</t>
  </si>
  <si>
    <t>4.</t>
  </si>
  <si>
    <t>5.</t>
  </si>
  <si>
    <t>6.</t>
  </si>
  <si>
    <t>7.</t>
  </si>
  <si>
    <t>Ág Alapítvány</t>
  </si>
  <si>
    <t>8.</t>
  </si>
  <si>
    <t>9.</t>
  </si>
  <si>
    <t>10.</t>
  </si>
  <si>
    <t>Amatőr Képzőművészeti Támaszpont Alapítvány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</si>
  <si>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</si>
  <si>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</si>
  <si>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</si>
  <si>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</si>
  <si>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</si>
  <si>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</si>
  <si>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</si>
  <si>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</si>
  <si>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</si>
  <si>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</si>
  <si>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</si>
  <si>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</si>
  <si>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</si>
  <si>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</si>
  <si>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</si>
  <si>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</si>
  <si>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</si>
  <si>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</si>
  <si>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</si>
  <si>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</si>
  <si>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</si>
  <si>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</si>
  <si>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</si>
  <si>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</si>
  <si>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</si>
  <si>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</si>
  <si>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</si>
  <si>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</si>
  <si>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</si>
  <si>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Együtt Európáért Alapítvány</t>
  </si>
  <si>
    <t>Erzsébetvárosi Hadigondozottak Egyesülete</t>
  </si>
  <si>
    <t>Erzsébetvárosiak Klubja</t>
  </si>
  <si>
    <t>Astangajóga Alapítvány</t>
  </si>
  <si>
    <t>Tiszta Művészetért Társulat Egyesülete</t>
  </si>
  <si>
    <t>GOSPEL Közhasznú Alapítvány</t>
  </si>
  <si>
    <t>Hársfa Egyesület</t>
  </si>
  <si>
    <t>Kék Forrás Környezet és Természetvédelmi Egyesület</t>
  </si>
  <si>
    <t>CP- program</t>
  </si>
  <si>
    <t>CP- működés</t>
  </si>
  <si>
    <t>A Boldog Iskolaévekért Alapítvány</t>
  </si>
  <si>
    <t>Közép-Európa Táncszínház Egyesület</t>
  </si>
  <si>
    <t>Közép-Európa Táncszínház Alapítvány</t>
  </si>
  <si>
    <t>Antall József Baráti Társaság</t>
  </si>
  <si>
    <t>Belvárosi Gyülekezet Alapítvány</t>
  </si>
  <si>
    <t>Budapesti Vándor Kórus Baráti Egyesülete</t>
  </si>
  <si>
    <t>Alapvető Egyesület</t>
  </si>
  <si>
    <t>Budapesti Honismereti Társaság</t>
  </si>
  <si>
    <t>Palánta Sorsfordító Alapítvány</t>
  </si>
  <si>
    <t>Fenntartható Örökség és Környezet Közhasznú Egyesület</t>
  </si>
  <si>
    <t>Art 22 Alapítvány</t>
  </si>
  <si>
    <t xml:space="preserve">Keresztény Értelmiségiek Szövetsége </t>
  </si>
  <si>
    <t>Hallássérültek Rehabilitációjáért Küzdők Egyesülete</t>
  </si>
  <si>
    <t>Küldetés Egyesület</t>
  </si>
  <si>
    <t>Magyar Zsidó Kulturális Egyesület</t>
  </si>
  <si>
    <t>Chabad Lubavits Zsidó Nevelési és Oktatási Alapítvány</t>
  </si>
  <si>
    <t>Erzsébetvárosi Civil Szervezetek Szövetsége</t>
  </si>
  <si>
    <t>Önkéntesekért Magyarországért Egyesülete</t>
  </si>
  <si>
    <t>EOROMART KHE</t>
  </si>
  <si>
    <t>CP-progrem</t>
  </si>
  <si>
    <t>Pinokkió gyerektábor, KET Terminál</t>
  </si>
  <si>
    <t>IKF fiatal koreográfusok bemutatkozása</t>
  </si>
  <si>
    <t>nyíregyházi kirándulás, szüreti bál</t>
  </si>
  <si>
    <t>Mozgássérültek Budapesti Egyesülete Erzsébetvárosi Szervezete</t>
  </si>
  <si>
    <t>Teréz napi rendezvények</t>
  </si>
  <si>
    <t>ERöMŰVHÁZ rendezvények</t>
  </si>
  <si>
    <t>Stephen King: Dolores színházi előadás 2015. ősz</t>
  </si>
  <si>
    <t>Hetedhét rendezvénysorozat az erzsébetvárosi gyermekeknek (színház, kézművesség)</t>
  </si>
  <si>
    <t>Keresztény értékekkel a közösség szolgálatában programsorozat</t>
  </si>
  <si>
    <t>Jakobits Miklós örmény szárm. képzőművész kiállítása</t>
  </si>
  <si>
    <t>13. Zsidó Fesztivál IX. 6-21.</t>
  </si>
  <si>
    <t>Szigetszentmiklósi művésztelep üzemeltetési költségei</t>
  </si>
  <si>
    <t>Európai Zsidó Kultúra Napja</t>
  </si>
  <si>
    <t>Szívünk Erzsébetváros rendezvényeinek működési költségei</t>
  </si>
  <si>
    <t>41.</t>
  </si>
  <si>
    <t>42.</t>
  </si>
  <si>
    <t>43.</t>
  </si>
  <si>
    <t>44.</t>
  </si>
  <si>
    <t>45.</t>
  </si>
  <si>
    <t>46.</t>
  </si>
  <si>
    <t>47.</t>
  </si>
  <si>
    <t>48.</t>
  </si>
  <si>
    <t>50.</t>
  </si>
  <si>
    <t>51.</t>
  </si>
  <si>
    <t>52.</t>
  </si>
  <si>
    <t>53.</t>
  </si>
  <si>
    <t>54.</t>
  </si>
  <si>
    <t>Célok</t>
  </si>
  <si>
    <t>Saját forrás</t>
  </si>
  <si>
    <t>Egyéb forrás</t>
  </si>
  <si>
    <t>Pályázott Összeg (Ft)</t>
  </si>
  <si>
    <t>Javasolt Támogatási Összeg (Ft)</t>
  </si>
  <si>
    <t>Versenyek, büfé, útiköltség, bútorok a klubba</t>
  </si>
  <si>
    <t>Adományok raktározása, szállítása, bérköltség</t>
  </si>
  <si>
    <t>Értelmi fogyatékosok sportja</t>
  </si>
  <si>
    <t>Számítógép, irodaszer, irodabérlet</t>
  </si>
  <si>
    <t>Rendezvények kellék, díszlet, kiadvány nyomdai munka</t>
  </si>
  <si>
    <t>Közüzemi díjak, eszköztár, irodai technika</t>
  </si>
  <si>
    <t>Afáziások csoportos foglalkozásai, előadás a háziorvosoknak</t>
  </si>
  <si>
    <t>Programokhoz kapcsolódó működési költségek</t>
  </si>
  <si>
    <t>Koszorúzások, nevezetes napok</t>
  </si>
  <si>
    <t>Kulbfoglakozások</t>
  </si>
  <si>
    <t>Modell és valóság könyv kiadása</t>
  </si>
  <si>
    <t>Lelki-elsősegély pont</t>
  </si>
  <si>
    <t>Bérleti díj</t>
  </si>
  <si>
    <t>Kórus-próbák, kórustábor; karnagy verseny</t>
  </si>
  <si>
    <t>Szerhasználóknak szakmai segítség</t>
  </si>
  <si>
    <t>Bogrács parti, erdélyi kirándulás, martonvásári kirándulás</t>
  </si>
  <si>
    <t>Intézmények díszítése, sütemények, prevenció</t>
  </si>
  <si>
    <t>Székelyföldi túra</t>
  </si>
  <si>
    <t>Székhely bérleti díj</t>
  </si>
  <si>
    <t>Nézz-fel erszébetvárosra</t>
  </si>
  <si>
    <t>Bérköltség</t>
  </si>
  <si>
    <t>Több mint klezmer koncert</t>
  </si>
  <si>
    <t>Könyvelés, bankköltségek, irodaszerek</t>
  </si>
  <si>
    <t>Segélyvonal működtetése, szakemberek továbbképzése</t>
  </si>
  <si>
    <t>Civil börze, és piac az erzsébetvárosi civil szervezetek részvételével</t>
  </si>
  <si>
    <t>Képzőművészeti és esélyegyenlőségi programok, kiállítások</t>
  </si>
  <si>
    <t>Afázia- Az újrabeszélők Egyesülete</t>
  </si>
  <si>
    <t>Konferenciák, infó sátor</t>
  </si>
  <si>
    <t>Az Örmény Kultúra Barátainak Egyesülete</t>
  </si>
  <si>
    <t>Formiusz Színházi Közművelődési Egyesület</t>
  </si>
  <si>
    <t>Tanfolyamok hallássérülteknek: beszédtréning, önbizalomfejlesztés, számítógépes ismeretek</t>
  </si>
  <si>
    <t>Budapest Főváros Erzsébet és Terézváros Általános Ipartestület</t>
  </si>
  <si>
    <t>Elektrotechnikai Múlt Megőrzéséért Alapítvány</t>
  </si>
  <si>
    <t>Fiatal Képzőművészek Stúdiója Egyesület</t>
  </si>
  <si>
    <t>Összes  kiadás</t>
  </si>
  <si>
    <t>Összesen</t>
  </si>
  <si>
    <t>Civil- Pályázatok</t>
  </si>
  <si>
    <t>Magyar Ultisok Országos Egyesülete</t>
  </si>
  <si>
    <t>Európa-Demokrácia-Eszperantó</t>
  </si>
  <si>
    <t>Art Éra Alapítvány</t>
  </si>
  <si>
    <t>Nagycsaládosok Országos Egyesülete</t>
  </si>
  <si>
    <t>Budapest Erzsébetvárosi gr. Brunszvik Teréz Óvodavédő Egylet</t>
  </si>
  <si>
    <t>Játszóház, bábelőadás a Lövölde téren</t>
  </si>
  <si>
    <t>Művészetbarátok Egyesülete</t>
  </si>
  <si>
    <t>Nem  megfelelő a kivonat</t>
  </si>
  <si>
    <t>Evangélikus Gimnáziumi Alapítvány</t>
  </si>
  <si>
    <t xml:space="preserve">Spinoza Színház Közhasznú Egyesület </t>
  </si>
  <si>
    <t>Fény Éve programhoz kapcsolódó kiállítások</t>
  </si>
  <si>
    <t>Nem számolt el határidőre</t>
  </si>
  <si>
    <t>Milliók Művészeti és Kulturális Egyesület</t>
  </si>
  <si>
    <t>Nők a Nőkért Együtt az Erőszak Ellen Egyesület</t>
  </si>
  <si>
    <t>Sérült fiatalok, hátrányos helyzetű családok  egészségvédelme</t>
  </si>
  <si>
    <t>II. Rákóczi F. Közig szakközép. Pályaválasztási tanácsadás</t>
  </si>
  <si>
    <t>Pécs a 2010. év kulturális fővárosa találkozás az ipartestületi vezetőkkel</t>
  </si>
  <si>
    <t>Múzeumok Éjszakája, időszaki kiállítás a hírközlésről</t>
  </si>
  <si>
    <t>Személyi juttatások, készletbeszerzés</t>
  </si>
  <si>
    <t>Nincs adatlap</t>
  </si>
  <si>
    <t>Népi hagyományok megismertetése az óvodásokkal</t>
  </si>
  <si>
    <t>Nincs regisztrálva</t>
  </si>
  <si>
    <t>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</si>
</sst>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"/>
    <numFmt numFmtId="165" formatCode="0;[Red]0"/>
    <numFmt numFmtId="166" formatCode="0\-0000000\-00000000"/>
    <numFmt numFmtId="167" formatCode="#,##0.0\ &quot;Ft&quot;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7" fontId="4" fillId="2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164" fontId="2" fillId="0" borderId="4" xfId="0" applyNumberFormat="1" applyFont="1" applyBorder="1"/>
    <xf numFmtId="167" fontId="2" fillId="0" borderId="4" xfId="0" applyNumberFormat="1" applyFont="1" applyBorder="1"/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42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4628725" y="95961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H56"/>
  <sheetViews>
    <sheetView tabSelected="1" zoomScale="68" zoomScaleNormal="68" zoomScaleSheetLayoutView="70" workbookViewId="0">
      <pane ySplit="1" topLeftCell="A2" activePane="bottomLeft" state="frozen"/>
      <selection pane="bottomLeft" activeCell="I19" sqref="I19"/>
    </sheetView>
  </sheetViews>
  <sheetFormatPr defaultColWidth="9.140625" defaultRowHeight="15" x14ac:dyDescent="0.25"/>
  <cols>
    <col min="1" max="1" width="11.85546875" style="1" customWidth="1"/>
    <col min="2" max="2" width="14.28515625" style="1" customWidth="1"/>
    <col min="3" max="3" width="37" style="1" customWidth="1"/>
    <col min="4" max="4" width="30.28515625" style="1" customWidth="1"/>
    <col min="5" max="5" width="19.28515625" style="17" customWidth="1"/>
    <col min="6" max="6" width="18.85546875" style="20" customWidth="1"/>
    <col min="7" max="7" width="16.42578125" style="17" customWidth="1"/>
    <col min="8" max="8" width="20.85546875" style="1" customWidth="1"/>
    <col min="9" max="9" width="19.7109375" style="3" customWidth="1"/>
    <col min="10" max="138" width="9.140625" style="3"/>
    <col min="139" max="16384" width="9.140625" style="1"/>
  </cols>
  <sheetData>
    <row r="1" spans="1:138" s="6" customFormat="1" ht="38.450000000000003" customHeight="1" x14ac:dyDescent="0.25">
      <c r="A1" s="7" t="s">
        <v>1</v>
      </c>
      <c r="B1" s="7" t="s">
        <v>141</v>
      </c>
      <c r="C1" s="7" t="s">
        <v>0</v>
      </c>
      <c r="D1" s="7" t="s">
        <v>100</v>
      </c>
      <c r="E1" s="8" t="s">
        <v>139</v>
      </c>
      <c r="F1" s="18" t="s">
        <v>101</v>
      </c>
      <c r="G1" s="8" t="s">
        <v>102</v>
      </c>
      <c r="H1" s="8" t="s">
        <v>103</v>
      </c>
      <c r="I1" s="29" t="s">
        <v>104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</row>
    <row r="2" spans="1:138" s="2" customFormat="1" ht="44.45" customHeight="1" x14ac:dyDescent="0.25">
      <c r="A2" s="9" t="s">
        <v>2</v>
      </c>
      <c r="B2" s="10" t="s">
        <v>51</v>
      </c>
      <c r="C2" s="12" t="s">
        <v>53</v>
      </c>
      <c r="D2" s="44" t="s">
        <v>162</v>
      </c>
      <c r="E2" s="14">
        <v>7700000</v>
      </c>
      <c r="F2" s="19">
        <v>70000</v>
      </c>
      <c r="G2" s="14">
        <v>0</v>
      </c>
      <c r="H2" s="16">
        <v>700000</v>
      </c>
      <c r="I2" s="14">
        <v>300000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</row>
    <row r="3" spans="1:138" s="2" customFormat="1" ht="37.15" customHeight="1" x14ac:dyDescent="0.25">
      <c r="A3" s="9" t="s">
        <v>3</v>
      </c>
      <c r="B3" s="10" t="s">
        <v>52</v>
      </c>
      <c r="C3" s="12" t="s">
        <v>131</v>
      </c>
      <c r="D3" s="24" t="s">
        <v>111</v>
      </c>
      <c r="E3" s="14">
        <v>720000</v>
      </c>
      <c r="F3" s="19">
        <v>80000</v>
      </c>
      <c r="G3" s="14">
        <v>0</v>
      </c>
      <c r="H3" s="16">
        <v>640000</v>
      </c>
      <c r="I3" s="14">
        <v>598500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</row>
    <row r="4" spans="1:138" s="2" customFormat="1" ht="37.15" customHeight="1" x14ac:dyDescent="0.25">
      <c r="A4" s="9" t="s">
        <v>4</v>
      </c>
      <c r="B4" s="10" t="s">
        <v>52</v>
      </c>
      <c r="C4" s="12" t="s">
        <v>9</v>
      </c>
      <c r="D4" s="41" t="s">
        <v>153</v>
      </c>
      <c r="E4" s="14">
        <v>570000</v>
      </c>
      <c r="F4" s="19">
        <v>1000000</v>
      </c>
      <c r="G4" s="14">
        <v>0</v>
      </c>
      <c r="H4" s="16">
        <v>470000</v>
      </c>
      <c r="I4" s="14">
        <v>0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</row>
    <row r="5" spans="1:138" s="2" customFormat="1" ht="37.15" customHeight="1" x14ac:dyDescent="0.25">
      <c r="A5" s="9" t="s">
        <v>5</v>
      </c>
      <c r="B5" s="10" t="s">
        <v>51</v>
      </c>
      <c r="C5" s="12" t="s">
        <v>9</v>
      </c>
      <c r="D5" s="41" t="s">
        <v>153</v>
      </c>
      <c r="E5" s="14">
        <v>1002500</v>
      </c>
      <c r="F5" s="19">
        <v>602500</v>
      </c>
      <c r="G5" s="14">
        <v>0</v>
      </c>
      <c r="H5" s="16">
        <v>400000</v>
      </c>
      <c r="I5" s="14">
        <v>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</row>
    <row r="6" spans="1:138" s="2" customFormat="1" ht="37.15" customHeight="1" x14ac:dyDescent="0.25">
      <c r="A6" s="9" t="s">
        <v>6</v>
      </c>
      <c r="B6" s="10" t="s">
        <v>51</v>
      </c>
      <c r="C6" s="12" t="s">
        <v>59</v>
      </c>
      <c r="D6" s="24" t="s">
        <v>121</v>
      </c>
      <c r="E6" s="14">
        <v>770000</v>
      </c>
      <c r="F6" s="19">
        <v>70000</v>
      </c>
      <c r="G6" s="14">
        <v>0</v>
      </c>
      <c r="H6" s="16">
        <v>700000</v>
      </c>
      <c r="I6" s="14">
        <v>300000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</row>
    <row r="7" spans="1:138" s="2" customFormat="1" ht="37.15" customHeight="1" x14ac:dyDescent="0.25">
      <c r="A7" s="9" t="s">
        <v>7</v>
      </c>
      <c r="B7" s="10" t="s">
        <v>52</v>
      </c>
      <c r="C7" s="12" t="s">
        <v>13</v>
      </c>
      <c r="D7" s="26" t="s">
        <v>84</v>
      </c>
      <c r="E7" s="14">
        <v>330000</v>
      </c>
      <c r="F7" s="19">
        <v>30000</v>
      </c>
      <c r="G7" s="14">
        <v>0</v>
      </c>
      <c r="H7" s="16">
        <v>300000</v>
      </c>
      <c r="I7" s="14">
        <v>200000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</row>
    <row r="8" spans="1:138" s="2" customFormat="1" ht="37.15" customHeight="1" x14ac:dyDescent="0.25">
      <c r="A8" s="9" t="s">
        <v>8</v>
      </c>
      <c r="B8" s="10" t="s">
        <v>51</v>
      </c>
      <c r="C8" s="12" t="s">
        <v>56</v>
      </c>
      <c r="D8" s="24" t="s">
        <v>115</v>
      </c>
      <c r="E8" s="14">
        <v>747000</v>
      </c>
      <c r="F8" s="19">
        <v>100000</v>
      </c>
      <c r="G8" s="14">
        <v>0</v>
      </c>
      <c r="H8" s="16">
        <v>647000</v>
      </c>
      <c r="I8" s="14">
        <v>300000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</row>
    <row r="9" spans="1:138" s="2" customFormat="1" ht="44.45" customHeight="1" x14ac:dyDescent="0.25">
      <c r="A9" s="9" t="s">
        <v>10</v>
      </c>
      <c r="B9" s="10" t="s">
        <v>52</v>
      </c>
      <c r="C9" s="12" t="s">
        <v>63</v>
      </c>
      <c r="D9" s="13" t="s">
        <v>152</v>
      </c>
      <c r="E9" s="14">
        <v>2608500</v>
      </c>
      <c r="F9" s="19">
        <v>261000</v>
      </c>
      <c r="G9" s="14">
        <v>0</v>
      </c>
      <c r="H9" s="16">
        <v>130500</v>
      </c>
      <c r="I9" s="14">
        <v>130500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</row>
    <row r="10" spans="1:138" s="2" customFormat="1" ht="52.15" customHeight="1" x14ac:dyDescent="0.25">
      <c r="A10" s="9" t="s">
        <v>11</v>
      </c>
      <c r="B10" s="10" t="s">
        <v>51</v>
      </c>
      <c r="C10" s="12" t="s">
        <v>144</v>
      </c>
      <c r="D10" s="46" t="s">
        <v>119</v>
      </c>
      <c r="E10" s="14">
        <v>670000</v>
      </c>
      <c r="F10" s="19">
        <v>70000</v>
      </c>
      <c r="G10" s="14">
        <v>0</v>
      </c>
      <c r="H10" s="16">
        <v>600000</v>
      </c>
      <c r="I10" s="14">
        <v>200000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</row>
    <row r="11" spans="1:138" s="2" customFormat="1" ht="37.15" customHeight="1" x14ac:dyDescent="0.25">
      <c r="A11" s="9" t="s">
        <v>12</v>
      </c>
      <c r="B11" s="21" t="s">
        <v>51</v>
      </c>
      <c r="C11" s="12" t="s">
        <v>46</v>
      </c>
      <c r="D11" s="13" t="s">
        <v>109</v>
      </c>
      <c r="E11" s="14">
        <v>1570000</v>
      </c>
      <c r="F11" s="19">
        <v>870000</v>
      </c>
      <c r="G11" s="14">
        <v>400000</v>
      </c>
      <c r="H11" s="16">
        <v>300000</v>
      </c>
      <c r="I11" s="14">
        <v>300000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</row>
    <row r="12" spans="1:138" s="2" customFormat="1" ht="37.15" customHeight="1" x14ac:dyDescent="0.25">
      <c r="A12" s="9" t="s">
        <v>14</v>
      </c>
      <c r="B12" s="10" t="s">
        <v>52</v>
      </c>
      <c r="C12" s="12" t="s">
        <v>46</v>
      </c>
      <c r="D12" s="26" t="s">
        <v>110</v>
      </c>
      <c r="E12" s="14">
        <v>3270000</v>
      </c>
      <c r="F12" s="19">
        <v>2970000</v>
      </c>
      <c r="G12" s="14">
        <v>0</v>
      </c>
      <c r="H12" s="16">
        <v>300000</v>
      </c>
      <c r="I12" s="14">
        <v>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</row>
    <row r="13" spans="1:138" s="2" customFormat="1" ht="37.15" customHeight="1" x14ac:dyDescent="0.25">
      <c r="A13" s="9" t="s">
        <v>15</v>
      </c>
      <c r="B13" s="10" t="s">
        <v>51</v>
      </c>
      <c r="C13" s="12" t="s">
        <v>133</v>
      </c>
      <c r="D13" s="24" t="s">
        <v>82</v>
      </c>
      <c r="E13" s="14">
        <v>189230</v>
      </c>
      <c r="F13" s="19">
        <v>34290</v>
      </c>
      <c r="G13" s="14">
        <v>0</v>
      </c>
      <c r="H13" s="16">
        <v>154940</v>
      </c>
      <c r="I13" s="14">
        <v>154000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</row>
    <row r="14" spans="1:138" s="2" customFormat="1" ht="37.15" customHeight="1" x14ac:dyDescent="0.25">
      <c r="A14" s="9" t="s">
        <v>16</v>
      </c>
      <c r="B14" s="10" t="s">
        <v>52</v>
      </c>
      <c r="C14" s="12" t="s">
        <v>133</v>
      </c>
      <c r="D14" s="26" t="s">
        <v>127</v>
      </c>
      <c r="E14" s="14">
        <v>213000</v>
      </c>
      <c r="F14" s="19">
        <v>30000</v>
      </c>
      <c r="G14" s="14">
        <v>0</v>
      </c>
      <c r="H14" s="16">
        <v>183000</v>
      </c>
      <c r="I14" s="14">
        <v>0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</row>
    <row r="15" spans="1:138" s="2" customFormat="1" ht="37.15" customHeight="1" x14ac:dyDescent="0.25">
      <c r="A15" s="9" t="s">
        <v>17</v>
      </c>
      <c r="B15" s="10" t="s">
        <v>51</v>
      </c>
      <c r="C15" s="12" t="s">
        <v>57</v>
      </c>
      <c r="D15" s="24" t="s">
        <v>116</v>
      </c>
      <c r="E15" s="14">
        <v>12660000</v>
      </c>
      <c r="F15" s="19">
        <v>11960000</v>
      </c>
      <c r="G15" s="14">
        <v>0</v>
      </c>
      <c r="H15" s="16">
        <v>700000</v>
      </c>
      <c r="I15" s="14">
        <v>300000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</row>
    <row r="16" spans="1:138" s="2" customFormat="1" ht="37.15" customHeight="1" x14ac:dyDescent="0.25">
      <c r="A16" s="9" t="s">
        <v>18</v>
      </c>
      <c r="B16" s="10" t="s">
        <v>52</v>
      </c>
      <c r="C16" s="12" t="s">
        <v>57</v>
      </c>
      <c r="D16" s="26" t="s">
        <v>117</v>
      </c>
      <c r="E16" s="14">
        <v>12600000</v>
      </c>
      <c r="F16" s="19">
        <v>11900000</v>
      </c>
      <c r="G16" s="14">
        <v>0</v>
      </c>
      <c r="H16" s="16">
        <v>700000</v>
      </c>
      <c r="I16" s="14">
        <v>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</row>
    <row r="17" spans="1:138" s="2" customFormat="1" ht="37.15" customHeight="1" x14ac:dyDescent="0.25">
      <c r="A17" s="9" t="s">
        <v>19</v>
      </c>
      <c r="B17" s="10" t="s">
        <v>51</v>
      </c>
      <c r="C17" s="12" t="s">
        <v>146</v>
      </c>
      <c r="D17" s="24" t="s">
        <v>77</v>
      </c>
      <c r="E17" s="14">
        <v>300000</v>
      </c>
      <c r="F17" s="19">
        <v>30000</v>
      </c>
      <c r="G17" s="14">
        <v>0</v>
      </c>
      <c r="H17" s="16">
        <v>270000</v>
      </c>
      <c r="I17" s="14">
        <v>270000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</row>
    <row r="18" spans="1:138" s="2" customFormat="1" ht="37.15" customHeight="1" x14ac:dyDescent="0.25">
      <c r="A18" s="9" t="s">
        <v>20</v>
      </c>
      <c r="B18" s="10" t="s">
        <v>51</v>
      </c>
      <c r="C18" s="12" t="s">
        <v>136</v>
      </c>
      <c r="D18" s="13" t="s">
        <v>158</v>
      </c>
      <c r="E18" s="14">
        <v>350000</v>
      </c>
      <c r="F18" s="19">
        <v>50000</v>
      </c>
      <c r="G18" s="14">
        <v>0</v>
      </c>
      <c r="H18" s="16">
        <v>300000</v>
      </c>
      <c r="I18" s="14">
        <v>300000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</row>
    <row r="19" spans="1:138" s="2" customFormat="1" ht="37.15" customHeight="1" x14ac:dyDescent="0.25">
      <c r="A19" s="9" t="s">
        <v>21</v>
      </c>
      <c r="B19" s="10" t="s">
        <v>51</v>
      </c>
      <c r="C19" s="12" t="s">
        <v>60</v>
      </c>
      <c r="D19" s="25" t="s">
        <v>163</v>
      </c>
      <c r="E19" s="14">
        <v>452583</v>
      </c>
      <c r="F19" s="19">
        <v>32583</v>
      </c>
      <c r="G19" s="14">
        <v>260000</v>
      </c>
      <c r="H19" s="16">
        <v>160000</v>
      </c>
      <c r="I19" s="14">
        <v>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</row>
    <row r="20" spans="1:138" s="2" customFormat="1" ht="37.15" customHeight="1" x14ac:dyDescent="0.25">
      <c r="A20" s="9" t="s">
        <v>22</v>
      </c>
      <c r="B20" s="10" t="s">
        <v>51</v>
      </c>
      <c r="C20" s="12" t="s">
        <v>58</v>
      </c>
      <c r="D20" s="24" t="s">
        <v>118</v>
      </c>
      <c r="E20" s="14">
        <v>822186</v>
      </c>
      <c r="F20" s="19">
        <v>419186</v>
      </c>
      <c r="G20" s="14">
        <v>0</v>
      </c>
      <c r="H20" s="16">
        <v>403000</v>
      </c>
      <c r="I20" s="14">
        <v>300000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</row>
    <row r="21" spans="1:138" s="2" customFormat="1" ht="37.15" customHeight="1" x14ac:dyDescent="0.25">
      <c r="A21" s="9" t="s">
        <v>23</v>
      </c>
      <c r="B21" s="10" t="s">
        <v>52</v>
      </c>
      <c r="C21" s="12" t="s">
        <v>68</v>
      </c>
      <c r="D21" s="13" t="s">
        <v>160</v>
      </c>
      <c r="E21" s="14">
        <v>18513460</v>
      </c>
      <c r="F21" s="19">
        <v>17813460</v>
      </c>
      <c r="G21" s="14">
        <v>0</v>
      </c>
      <c r="H21" s="16">
        <v>700000</v>
      </c>
      <c r="I21" s="14">
        <v>600000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</row>
    <row r="22" spans="1:138" s="2" customFormat="1" ht="37.15" customHeight="1" x14ac:dyDescent="0.25">
      <c r="A22" s="9" t="s">
        <v>24</v>
      </c>
      <c r="B22" s="10" t="s">
        <v>51</v>
      </c>
      <c r="C22" s="12" t="s">
        <v>43</v>
      </c>
      <c r="D22" s="13" t="s">
        <v>157</v>
      </c>
      <c r="E22" s="14">
        <v>705000</v>
      </c>
      <c r="F22" s="19">
        <v>75000</v>
      </c>
      <c r="G22" s="14">
        <v>0</v>
      </c>
      <c r="H22" s="16">
        <v>634500</v>
      </c>
      <c r="I22" s="14">
        <v>300000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</row>
    <row r="23" spans="1:138" s="2" customFormat="1" ht="45" customHeight="1" x14ac:dyDescent="0.25">
      <c r="A23" s="9" t="s">
        <v>25</v>
      </c>
      <c r="B23" s="10" t="s">
        <v>51</v>
      </c>
      <c r="C23" s="12" t="s">
        <v>137</v>
      </c>
      <c r="D23" s="13" t="s">
        <v>159</v>
      </c>
      <c r="E23" s="14">
        <v>770000</v>
      </c>
      <c r="F23" s="19">
        <v>70000</v>
      </c>
      <c r="G23" s="14">
        <v>0</v>
      </c>
      <c r="H23" s="16">
        <v>700000</v>
      </c>
      <c r="I23" s="14">
        <v>300000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</row>
    <row r="24" spans="1:138" s="2" customFormat="1" ht="37.15" customHeight="1" x14ac:dyDescent="0.25">
      <c r="A24" s="9" t="s">
        <v>26</v>
      </c>
      <c r="B24" s="10" t="s">
        <v>52</v>
      </c>
      <c r="C24" s="12" t="s">
        <v>71</v>
      </c>
      <c r="D24" s="26" t="s">
        <v>86</v>
      </c>
      <c r="E24" s="14">
        <v>791500</v>
      </c>
      <c r="F24" s="19">
        <v>91500</v>
      </c>
      <c r="G24" s="14">
        <v>0</v>
      </c>
      <c r="H24" s="16">
        <v>700000</v>
      </c>
      <c r="I24" s="14">
        <v>0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</row>
    <row r="25" spans="1:138" s="2" customFormat="1" ht="37.15" customHeight="1" x14ac:dyDescent="0.25">
      <c r="A25" s="9" t="s">
        <v>27</v>
      </c>
      <c r="B25" s="10" t="s">
        <v>51</v>
      </c>
      <c r="C25" s="12" t="s">
        <v>69</v>
      </c>
      <c r="D25" s="24" t="s">
        <v>129</v>
      </c>
      <c r="E25" s="14">
        <v>770000</v>
      </c>
      <c r="F25" s="19">
        <v>77000</v>
      </c>
      <c r="G25" s="14">
        <v>0</v>
      </c>
      <c r="H25" s="16">
        <v>693000</v>
      </c>
      <c r="I25" s="14">
        <v>500000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</row>
    <row r="26" spans="1:138" s="2" customFormat="1" ht="37.15" customHeight="1" x14ac:dyDescent="0.25">
      <c r="A26" s="9" t="s">
        <v>28</v>
      </c>
      <c r="B26" s="21" t="s">
        <v>51</v>
      </c>
      <c r="C26" s="12" t="s">
        <v>44</v>
      </c>
      <c r="D26" s="24" t="s">
        <v>113</v>
      </c>
      <c r="E26" s="14">
        <v>130000</v>
      </c>
      <c r="F26" s="19">
        <v>13000</v>
      </c>
      <c r="G26" s="14">
        <v>0</v>
      </c>
      <c r="H26" s="16">
        <v>117000</v>
      </c>
      <c r="I26" s="14">
        <v>117000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</row>
    <row r="27" spans="1:138" s="2" customFormat="1" ht="37.15" customHeight="1" x14ac:dyDescent="0.25">
      <c r="A27" s="9" t="s">
        <v>29</v>
      </c>
      <c r="B27" s="10" t="s">
        <v>52</v>
      </c>
      <c r="C27" s="12" t="s">
        <v>44</v>
      </c>
      <c r="D27" s="26" t="s">
        <v>114</v>
      </c>
      <c r="E27" s="14">
        <v>130000</v>
      </c>
      <c r="F27" s="19">
        <v>13005</v>
      </c>
      <c r="G27" s="14">
        <v>0</v>
      </c>
      <c r="H27" s="16">
        <v>116995</v>
      </c>
      <c r="I27" s="14">
        <v>0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</row>
    <row r="28" spans="1:138" s="2" customFormat="1" ht="37.15" customHeight="1" x14ac:dyDescent="0.25">
      <c r="A28" s="9" t="s">
        <v>30</v>
      </c>
      <c r="B28" s="10" t="s">
        <v>51</v>
      </c>
      <c r="C28" s="12" t="s">
        <v>45</v>
      </c>
      <c r="D28" s="24" t="s">
        <v>75</v>
      </c>
      <c r="E28" s="27">
        <v>870000</v>
      </c>
      <c r="F28" s="28">
        <v>170000</v>
      </c>
      <c r="G28" s="27">
        <v>0</v>
      </c>
      <c r="H28" s="16">
        <v>700000</v>
      </c>
      <c r="I28" s="14">
        <v>300000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</row>
    <row r="29" spans="1:138" s="2" customFormat="1" ht="37.15" customHeight="1" x14ac:dyDescent="0.25">
      <c r="A29" s="9" t="s">
        <v>31</v>
      </c>
      <c r="B29" s="21" t="s">
        <v>51</v>
      </c>
      <c r="C29" s="12" t="s">
        <v>143</v>
      </c>
      <c r="D29" s="24" t="s">
        <v>132</v>
      </c>
      <c r="E29" s="14">
        <v>1010000</v>
      </c>
      <c r="F29" s="19">
        <v>200000</v>
      </c>
      <c r="G29" s="14">
        <v>330000</v>
      </c>
      <c r="H29" s="16">
        <v>480000</v>
      </c>
      <c r="I29" s="14">
        <v>200000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</row>
    <row r="30" spans="1:138" s="2" customFormat="1" ht="37.15" customHeight="1" x14ac:dyDescent="0.25">
      <c r="A30" s="9" t="s">
        <v>32</v>
      </c>
      <c r="B30" s="21" t="s">
        <v>52</v>
      </c>
      <c r="C30" s="12" t="s">
        <v>143</v>
      </c>
      <c r="D30" s="26" t="s">
        <v>112</v>
      </c>
      <c r="E30" s="14">
        <v>535000</v>
      </c>
      <c r="F30" s="19">
        <v>180000</v>
      </c>
      <c r="G30" s="14">
        <v>135000</v>
      </c>
      <c r="H30" s="16">
        <v>220000</v>
      </c>
      <c r="I30" s="14">
        <v>0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</row>
    <row r="31" spans="1:138" s="2" customFormat="1" ht="37.15" customHeight="1" x14ac:dyDescent="0.25">
      <c r="A31" s="9" t="s">
        <v>33</v>
      </c>
      <c r="B31" s="10" t="s">
        <v>51</v>
      </c>
      <c r="C31" s="12" t="s">
        <v>150</v>
      </c>
      <c r="D31" s="25" t="s">
        <v>149</v>
      </c>
      <c r="E31" s="14">
        <v>770000</v>
      </c>
      <c r="F31" s="19">
        <v>70000</v>
      </c>
      <c r="G31" s="14">
        <v>0</v>
      </c>
      <c r="H31" s="16">
        <v>700000</v>
      </c>
      <c r="I31" s="14">
        <v>0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</row>
    <row r="32" spans="1:138" s="2" customFormat="1" ht="37.15" customHeight="1" x14ac:dyDescent="0.25">
      <c r="A32" s="9" t="s">
        <v>34</v>
      </c>
      <c r="B32" s="10" t="s">
        <v>51</v>
      </c>
      <c r="C32" s="12" t="s">
        <v>62</v>
      </c>
      <c r="D32" s="24" t="s">
        <v>124</v>
      </c>
      <c r="E32" s="14">
        <v>769960</v>
      </c>
      <c r="F32" s="19">
        <v>70000</v>
      </c>
      <c r="G32" s="14">
        <v>0</v>
      </c>
      <c r="H32" s="16">
        <v>699960</v>
      </c>
      <c r="I32" s="14">
        <v>300000</v>
      </c>
      <c r="J32" s="22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</row>
    <row r="33" spans="1:138" s="2" customFormat="1" ht="37.15" customHeight="1" x14ac:dyDescent="0.25">
      <c r="A33" s="9" t="s">
        <v>35</v>
      </c>
      <c r="B33" s="10" t="s">
        <v>51</v>
      </c>
      <c r="C33" s="12" t="s">
        <v>138</v>
      </c>
      <c r="D33" s="24" t="s">
        <v>130</v>
      </c>
      <c r="E33" s="14">
        <v>460000</v>
      </c>
      <c r="F33" s="19">
        <v>47000</v>
      </c>
      <c r="G33" s="14">
        <v>0</v>
      </c>
      <c r="H33" s="16">
        <v>413000</v>
      </c>
      <c r="I33" s="14">
        <v>300000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</row>
    <row r="34" spans="1:138" s="2" customFormat="1" ht="37.15" customHeight="1" x14ac:dyDescent="0.25">
      <c r="A34" s="9" t="s">
        <v>36</v>
      </c>
      <c r="B34" s="10" t="s">
        <v>51</v>
      </c>
      <c r="C34" s="12" t="s">
        <v>134</v>
      </c>
      <c r="D34" s="24" t="s">
        <v>79</v>
      </c>
      <c r="E34" s="14">
        <v>2960000</v>
      </c>
      <c r="F34" s="19">
        <v>90000</v>
      </c>
      <c r="G34" s="14">
        <v>2170000</v>
      </c>
      <c r="H34" s="16">
        <v>700000</v>
      </c>
      <c r="I34" s="14">
        <v>300000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</row>
    <row r="35" spans="1:138" s="2" customFormat="1" ht="37.15" customHeight="1" x14ac:dyDescent="0.25">
      <c r="A35" s="9" t="s">
        <v>37</v>
      </c>
      <c r="B35" s="10" t="s">
        <v>52</v>
      </c>
      <c r="C35" s="12" t="s">
        <v>48</v>
      </c>
      <c r="D35" s="26" t="s">
        <v>106</v>
      </c>
      <c r="E35" s="14">
        <v>800000</v>
      </c>
      <c r="F35" s="19">
        <v>100000</v>
      </c>
      <c r="G35" s="14">
        <v>0</v>
      </c>
      <c r="H35" s="16">
        <v>700000</v>
      </c>
      <c r="I35" s="14">
        <v>300000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</row>
    <row r="36" spans="1:138" s="2" customFormat="1" ht="37.15" customHeight="1" x14ac:dyDescent="0.25">
      <c r="A36" s="9" t="s">
        <v>38</v>
      </c>
      <c r="B36" s="10" t="s">
        <v>51</v>
      </c>
      <c r="C36" s="12" t="s">
        <v>65</v>
      </c>
      <c r="D36" s="24" t="s">
        <v>135</v>
      </c>
      <c r="E36" s="14">
        <v>983325</v>
      </c>
      <c r="F36" s="19">
        <v>165200</v>
      </c>
      <c r="G36" s="14">
        <v>118125</v>
      </c>
      <c r="H36" s="16">
        <v>700000</v>
      </c>
      <c r="I36" s="14">
        <v>600000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</row>
    <row r="37" spans="1:138" s="2" customFormat="1" ht="37.15" customHeight="1" x14ac:dyDescent="0.25">
      <c r="A37" s="9" t="s">
        <v>39</v>
      </c>
      <c r="B37" s="11" t="s">
        <v>51</v>
      </c>
      <c r="C37" s="12" t="s">
        <v>49</v>
      </c>
      <c r="D37" s="13" t="s">
        <v>107</v>
      </c>
      <c r="E37" s="14">
        <v>350000</v>
      </c>
      <c r="F37" s="19">
        <v>50000</v>
      </c>
      <c r="G37" s="14">
        <v>0</v>
      </c>
      <c r="H37" s="16">
        <v>300000</v>
      </c>
      <c r="I37" s="14">
        <v>300000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</row>
    <row r="38" spans="1:138" s="2" customFormat="1" ht="37.15" customHeight="1" x14ac:dyDescent="0.25">
      <c r="A38" s="9" t="s">
        <v>40</v>
      </c>
      <c r="B38" s="10" t="s">
        <v>52</v>
      </c>
      <c r="C38" s="12" t="s">
        <v>50</v>
      </c>
      <c r="D38" s="26" t="s">
        <v>108</v>
      </c>
      <c r="E38" s="14">
        <v>400000</v>
      </c>
      <c r="F38" s="19">
        <v>40000</v>
      </c>
      <c r="G38" s="14">
        <v>0</v>
      </c>
      <c r="H38" s="16">
        <v>360000</v>
      </c>
      <c r="I38" s="14">
        <v>100000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</row>
    <row r="39" spans="1:138" s="2" customFormat="1" ht="37.15" customHeight="1" x14ac:dyDescent="0.25">
      <c r="A39" s="9" t="s">
        <v>41</v>
      </c>
      <c r="B39" s="10" t="s">
        <v>51</v>
      </c>
      <c r="C39" s="12" t="s">
        <v>64</v>
      </c>
      <c r="D39" s="24" t="s">
        <v>81</v>
      </c>
      <c r="E39" s="14">
        <v>780000</v>
      </c>
      <c r="F39" s="19">
        <v>80000</v>
      </c>
      <c r="G39" s="14">
        <v>0</v>
      </c>
      <c r="H39" s="16">
        <v>700000</v>
      </c>
      <c r="I39" s="14">
        <v>500000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</row>
    <row r="40" spans="1:138" s="2" customFormat="1" ht="37.15" customHeight="1" x14ac:dyDescent="0.25">
      <c r="A40" s="9" t="s">
        <v>42</v>
      </c>
      <c r="B40" s="10" t="s">
        <v>51</v>
      </c>
      <c r="C40" s="12" t="s">
        <v>55</v>
      </c>
      <c r="D40" s="24" t="s">
        <v>73</v>
      </c>
      <c r="E40" s="14">
        <v>1200000</v>
      </c>
      <c r="F40" s="19">
        <v>500000</v>
      </c>
      <c r="G40" s="14">
        <v>0</v>
      </c>
      <c r="H40" s="16">
        <v>700000</v>
      </c>
      <c r="I40" s="14">
        <v>600000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</row>
    <row r="41" spans="1:138" s="2" customFormat="1" ht="55.15" customHeight="1" x14ac:dyDescent="0.25">
      <c r="A41" s="9" t="s">
        <v>164</v>
      </c>
      <c r="B41" s="10" t="s">
        <v>51</v>
      </c>
      <c r="C41" s="12" t="s">
        <v>54</v>
      </c>
      <c r="D41" s="24" t="s">
        <v>74</v>
      </c>
      <c r="E41" s="14">
        <v>258500</v>
      </c>
      <c r="F41" s="19">
        <v>56500</v>
      </c>
      <c r="G41" s="14">
        <v>1320000</v>
      </c>
      <c r="H41" s="16">
        <v>700000</v>
      </c>
      <c r="I41" s="14">
        <v>300000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</row>
    <row r="42" spans="1:138" s="2" customFormat="1" ht="43.9" customHeight="1" x14ac:dyDescent="0.25">
      <c r="A42" s="9" t="s">
        <v>87</v>
      </c>
      <c r="B42" s="10" t="s">
        <v>51</v>
      </c>
      <c r="C42" s="12" t="s">
        <v>66</v>
      </c>
      <c r="D42" s="13" t="s">
        <v>156</v>
      </c>
      <c r="E42" s="14">
        <v>700000</v>
      </c>
      <c r="F42" s="19">
        <v>70000</v>
      </c>
      <c r="G42" s="14">
        <v>0</v>
      </c>
      <c r="H42" s="16">
        <v>630000</v>
      </c>
      <c r="I42" s="14">
        <v>530000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</row>
    <row r="43" spans="1:138" s="2" customFormat="1" ht="43.9" customHeight="1" x14ac:dyDescent="0.25">
      <c r="A43" s="9" t="s">
        <v>88</v>
      </c>
      <c r="B43" s="10" t="s">
        <v>51</v>
      </c>
      <c r="C43" s="12" t="s">
        <v>142</v>
      </c>
      <c r="D43" s="24" t="s">
        <v>105</v>
      </c>
      <c r="E43" s="14">
        <v>600000</v>
      </c>
      <c r="F43" s="19">
        <v>60000</v>
      </c>
      <c r="G43" s="14">
        <v>0</v>
      </c>
      <c r="H43" s="16">
        <v>540000</v>
      </c>
      <c r="I43" s="14">
        <v>300000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</row>
    <row r="44" spans="1:138" s="2" customFormat="1" ht="66" customHeight="1" x14ac:dyDescent="0.25">
      <c r="A44" s="9" t="s">
        <v>89</v>
      </c>
      <c r="B44" s="10" t="s">
        <v>52</v>
      </c>
      <c r="C44" s="12" t="s">
        <v>67</v>
      </c>
      <c r="D44" s="26" t="s">
        <v>85</v>
      </c>
      <c r="E44" s="14">
        <v>16429000</v>
      </c>
      <c r="F44" s="19">
        <v>15729000</v>
      </c>
      <c r="G44" s="14">
        <v>0</v>
      </c>
      <c r="H44" s="16">
        <v>700000</v>
      </c>
      <c r="I44" s="14">
        <v>600000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</row>
    <row r="45" spans="1:138" s="2" customFormat="1" ht="37.15" customHeight="1" x14ac:dyDescent="0.25">
      <c r="A45" s="9" t="s">
        <v>90</v>
      </c>
      <c r="B45" s="10" t="s">
        <v>72</v>
      </c>
      <c r="C45" s="12" t="s">
        <v>154</v>
      </c>
      <c r="D45" s="24" t="s">
        <v>80</v>
      </c>
      <c r="E45" s="14">
        <v>700000</v>
      </c>
      <c r="F45" s="19">
        <v>70000</v>
      </c>
      <c r="G45" s="14">
        <v>0</v>
      </c>
      <c r="H45" s="16">
        <v>630000</v>
      </c>
      <c r="I45" s="14">
        <v>300000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</row>
    <row r="46" spans="1:138" s="2" customFormat="1" ht="37.15" customHeight="1" x14ac:dyDescent="0.25">
      <c r="A46" s="9" t="s">
        <v>91</v>
      </c>
      <c r="B46" s="10" t="s">
        <v>51</v>
      </c>
      <c r="C46" s="23" t="s">
        <v>76</v>
      </c>
      <c r="D46" s="24" t="s">
        <v>120</v>
      </c>
      <c r="E46" s="14">
        <v>2822500</v>
      </c>
      <c r="F46" s="19">
        <v>2122500</v>
      </c>
      <c r="G46" s="14">
        <v>0</v>
      </c>
      <c r="H46" s="16">
        <v>700000</v>
      </c>
      <c r="I46" s="14">
        <v>600000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</row>
    <row r="47" spans="1:138" s="2" customFormat="1" ht="43.9" customHeight="1" x14ac:dyDescent="0.25">
      <c r="A47" s="9" t="s">
        <v>92</v>
      </c>
      <c r="B47" s="10" t="s">
        <v>52</v>
      </c>
      <c r="C47" s="12" t="s">
        <v>148</v>
      </c>
      <c r="D47" s="26" t="s">
        <v>123</v>
      </c>
      <c r="E47" s="14">
        <v>230000</v>
      </c>
      <c r="F47" s="19">
        <v>30000</v>
      </c>
      <c r="G47" s="14">
        <v>0</v>
      </c>
      <c r="H47" s="16">
        <v>200000</v>
      </c>
      <c r="I47" s="14">
        <v>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</row>
    <row r="48" spans="1:138" s="2" customFormat="1" ht="37.15" customHeight="1" x14ac:dyDescent="0.25">
      <c r="A48" s="9" t="s">
        <v>93</v>
      </c>
      <c r="B48" s="21" t="s">
        <v>51</v>
      </c>
      <c r="C48" s="12" t="s">
        <v>148</v>
      </c>
      <c r="D48" s="47" t="s">
        <v>78</v>
      </c>
      <c r="E48" s="14">
        <v>550000</v>
      </c>
      <c r="F48" s="19">
        <v>50000</v>
      </c>
      <c r="G48" s="14">
        <v>0</v>
      </c>
      <c r="H48" s="16">
        <v>500000</v>
      </c>
      <c r="I48" s="14">
        <v>300000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</row>
    <row r="49" spans="1:138" s="2" customFormat="1" ht="37.15" customHeight="1" x14ac:dyDescent="0.25">
      <c r="A49" s="9" t="s">
        <v>94</v>
      </c>
      <c r="B49" s="10" t="s">
        <v>51</v>
      </c>
      <c r="C49" s="12" t="s">
        <v>145</v>
      </c>
      <c r="D49" s="24" t="s">
        <v>122</v>
      </c>
      <c r="E49" s="14">
        <v>1087000</v>
      </c>
      <c r="F49" s="19">
        <v>630000</v>
      </c>
      <c r="G49" s="14">
        <v>0</v>
      </c>
      <c r="H49" s="16">
        <v>457000</v>
      </c>
      <c r="I49" s="14">
        <v>300000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</row>
    <row r="50" spans="1:138" s="2" customFormat="1" ht="43.9" customHeight="1" x14ac:dyDescent="0.25">
      <c r="A50" s="9">
        <v>49</v>
      </c>
      <c r="B50" s="10" t="s">
        <v>52</v>
      </c>
      <c r="C50" s="12" t="s">
        <v>155</v>
      </c>
      <c r="D50" s="26" t="s">
        <v>128</v>
      </c>
      <c r="E50" s="14">
        <v>914500</v>
      </c>
      <c r="F50" s="19">
        <v>214500</v>
      </c>
      <c r="G50" s="14">
        <v>0</v>
      </c>
      <c r="H50" s="16">
        <v>700000</v>
      </c>
      <c r="I50" s="14">
        <v>200000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</row>
    <row r="51" spans="1:138" s="2" customFormat="1" ht="37.15" customHeight="1" x14ac:dyDescent="0.25">
      <c r="A51" s="9" t="s">
        <v>95</v>
      </c>
      <c r="B51" s="10" t="s">
        <v>51</v>
      </c>
      <c r="C51" s="12" t="s">
        <v>70</v>
      </c>
      <c r="D51" s="25" t="s">
        <v>161</v>
      </c>
      <c r="E51" s="14">
        <v>778200</v>
      </c>
      <c r="F51" s="19">
        <v>22200</v>
      </c>
      <c r="G51" s="14">
        <v>556000</v>
      </c>
      <c r="H51" s="16">
        <v>200000</v>
      </c>
      <c r="I51" s="14">
        <v>0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</row>
    <row r="52" spans="1:138" s="2" customFormat="1" ht="48" customHeight="1" x14ac:dyDescent="0.25">
      <c r="A52" s="9" t="s">
        <v>96</v>
      </c>
      <c r="B52" s="10" t="s">
        <v>51</v>
      </c>
      <c r="C52" s="12" t="s">
        <v>61</v>
      </c>
      <c r="D52" s="24" t="s">
        <v>147</v>
      </c>
      <c r="E52" s="14">
        <v>405000</v>
      </c>
      <c r="F52" s="19">
        <v>105000</v>
      </c>
      <c r="G52" s="14">
        <v>0</v>
      </c>
      <c r="H52" s="16">
        <v>300000</v>
      </c>
      <c r="I52" s="14">
        <v>300000</v>
      </c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</row>
    <row r="53" spans="1:138" s="2" customFormat="1" ht="37.15" customHeight="1" x14ac:dyDescent="0.25">
      <c r="A53" s="9" t="s">
        <v>97</v>
      </c>
      <c r="B53" s="10" t="s">
        <v>51</v>
      </c>
      <c r="C53" s="15" t="s">
        <v>151</v>
      </c>
      <c r="D53" s="24" t="s">
        <v>83</v>
      </c>
      <c r="E53" s="14">
        <v>8600000</v>
      </c>
      <c r="F53" s="19">
        <v>3050000</v>
      </c>
      <c r="G53" s="14">
        <v>4850000</v>
      </c>
      <c r="H53" s="16">
        <v>700000</v>
      </c>
      <c r="I53" s="14">
        <v>700000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</row>
    <row r="54" spans="1:138" s="2" customFormat="1" ht="50.45" customHeight="1" x14ac:dyDescent="0.25">
      <c r="A54" s="9" t="s">
        <v>98</v>
      </c>
      <c r="B54" s="10" t="s">
        <v>52</v>
      </c>
      <c r="C54" s="12" t="s">
        <v>47</v>
      </c>
      <c r="D54" s="26" t="s">
        <v>125</v>
      </c>
      <c r="E54" s="14">
        <v>2000000</v>
      </c>
      <c r="F54" s="19">
        <v>300000</v>
      </c>
      <c r="G54" s="14">
        <v>1100000</v>
      </c>
      <c r="H54" s="16">
        <v>600000</v>
      </c>
      <c r="I54" s="14">
        <v>0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</row>
    <row r="55" spans="1:138" s="2" customFormat="1" ht="56.45" customHeight="1" thickBot="1" x14ac:dyDescent="0.3">
      <c r="A55" s="30" t="s">
        <v>99</v>
      </c>
      <c r="B55" s="42" t="s">
        <v>51</v>
      </c>
      <c r="C55" s="43" t="s">
        <v>47</v>
      </c>
      <c r="D55" s="45" t="s">
        <v>126</v>
      </c>
      <c r="E55" s="31">
        <v>1850000</v>
      </c>
      <c r="F55" s="32">
        <v>300000</v>
      </c>
      <c r="G55" s="31">
        <v>950000</v>
      </c>
      <c r="H55" s="33">
        <v>600000</v>
      </c>
      <c r="I55" s="31">
        <v>300000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</row>
    <row r="56" spans="1:138" ht="46.15" customHeight="1" thickBot="1" x14ac:dyDescent="0.3">
      <c r="A56" s="34"/>
      <c r="B56" s="35"/>
      <c r="C56" s="38" t="s">
        <v>140</v>
      </c>
      <c r="D56" s="35"/>
      <c r="E56" s="36"/>
      <c r="F56" s="37"/>
      <c r="G56" s="36"/>
      <c r="H56" s="39">
        <f>SUM(H2:H55)</f>
        <v>27249895</v>
      </c>
      <c r="I56" s="40">
        <f>SUM(I2:I55)</f>
        <v>14000000</v>
      </c>
    </row>
  </sheetData>
  <sheetProtection insertColumns="0" insertRows="0" insertHyperlinks="0" selectLockedCells="1" sort="0" autoFilter="0"/>
  <sortState ref="A2:I56">
    <sortCondition ref="C2"/>
  </sortState>
  <customSheetViews>
    <customSheetView guid="{0DB276F4-E427-4486-ABF1-5BF65D7CC403}" scale="98" showAutoFilter="1" topLeftCell="D1">
      <pane ySplit="1" topLeftCell="A45" activePane="bottomLeft" state="frozen"/>
      <selection pane="bottomLeft" activeCell="L49" sqref="L49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1"/>
      <autoFilter ref="A1:M158"/>
    </customSheetView>
    <customSheetView guid="{E2203AF7-A4AF-483A-A623-6444A9F039ED}" scale="98" showAutoFilter="1" topLeftCell="B17">
      <pane xSplit="1" topLeftCell="E1" activePane="topRight" state="frozen"/>
      <selection pane="topRight" activeCell="L38" sqref="L38"/>
      <pageMargins left="0.7" right="0.7" top="0.75" bottom="0.75" header="0.3" footer="0.3"/>
      <pageSetup paperSize="9" orientation="landscape" r:id="rId2"/>
      <autoFilter ref="A4:M149"/>
    </customSheetView>
    <customSheetView guid="{93BC3EB4-7B6E-4F87-BBAA-A213E547D4FE}" scale="98" showPageBreaks="1" printArea="1" topLeftCell="F1">
      <pane ySplit="1" topLeftCell="A2" activePane="bottomLeft" state="frozen"/>
      <selection pane="bottomLeft" activeCell="M10" sqref="M10"/>
      <colBreaks count="1" manualBreakCount="1">
        <brk id="13" max="140" man="1"/>
      </colBreaks>
      <pageMargins left="0.23622047244094491" right="0.23622047244094491" top="0.23622047244094491" bottom="0.23622047244094491" header="0" footer="0"/>
      <printOptions horizontalCentered="1" verticalCentered="1"/>
      <pageSetup paperSize="9" scale="59" orientation="landscape" r:id="rId3"/>
    </customSheetView>
    <customSheetView guid="{79ABABCD-1E70-40DE-BB2E-4E83D6646E76}" scale="70" topLeftCell="C1">
      <pane ySplit="1" topLeftCell="A8" activePane="bottomLeft" state="frozen"/>
      <selection pane="bottomLeft" activeCell="O24" sqref="O24"/>
      <colBreaks count="1" manualBreakCount="1">
        <brk id="13" max="1048575" man="1"/>
      </colBreaks>
      <pageMargins left="0.23622047244094491" right="0.23622047244094491" top="0.74803149606299213" bottom="0.74803149606299213" header="0.31496062992125984" footer="0.31496062992125984"/>
      <printOptions verticalCentered="1"/>
      <pageSetup scale="70" fitToWidth="0" pageOrder="overThenDown" orientation="landscape" cellComments="atEnd" r:id="rId4"/>
    </customSheetView>
  </customSheetViews>
  <phoneticPr fontId="1" type="noConversion"/>
  <printOptions verticalCentered="1"/>
  <pageMargins left="0.23622047244094491" right="0.23622047244094491" top="0.74803149606299213" bottom="0.74803149606299213" header="0.31496062992125984" footer="0.31496062992125984"/>
  <pageSetup scale="70" fitToWidth="0" pageOrder="overThenDown" orientation="landscape" cellComments="atEnd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Várhelyi Petra</dc:creator>
  <cp:lastModifiedBy>Tánczos Viktória Dr.</cp:lastModifiedBy>
  <cp:lastPrinted>2015-04-10T06:20:13Z</cp:lastPrinted>
  <dcterms:created xsi:type="dcterms:W3CDTF">2013-07-23T11:39:28Z</dcterms:created>
  <dcterms:modified xsi:type="dcterms:W3CDTF">2015-04-10T08:33:16Z</dcterms:modified>
</cp:coreProperties>
</file>