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15" windowWidth="15480" windowHeight="10500"/>
  </bookViews>
  <sheets>
    <sheet name="Munka1" sheetId="1" r:id="rId1"/>
  </sheets>
  <definedNames>
    <definedName name="_xlnm._FilterDatabase" localSheetId="0" hidden="1">Munka1!$A$2:$I$21</definedName>
    <definedName name="Z_0DB276F4_E427_4486_ABF1_5BF65D7CC403_.wvu.FilterData" localSheetId="0" hidden="1">Munka1!$A$2:$H$20</definedName>
    <definedName name="Z_0DB276F4_E427_4486_ABF1_5BF65D7CC403_.wvu.PrintArea" localSheetId="0" hidden="1">Munka1!$A$2:$H$20</definedName>
    <definedName name="Z_1E907E99_C593_430F_857A_2607695E9EA5_.wvu.FilterData" localSheetId="0" hidden="1">Munka1!$A$2:$H$20</definedName>
    <definedName name="Z_79ABABCD_1E70_40DE_BB2E_4E83D6646E76_.wvu.FilterData" localSheetId="0" hidden="1">Munka1!$A$2:$H$20</definedName>
    <definedName name="Z_93BC3EB4_7B6E_4F87_BBAA_A213E547D4FE_.wvu.FilterData" localSheetId="0" hidden="1">Munka1!$A$2:$H$20</definedName>
    <definedName name="Z_93BC3EB4_7B6E_4F87_BBAA_A213E547D4FE_.wvu.PrintArea" localSheetId="0" hidden="1">Munka1!$A$2:$H$20</definedName>
    <definedName name="Z_E2203AF7_A4AF_483A_A623_6444A9F039ED_.wvu.FilterData" localSheetId="0" hidden="1">Munka1!$A$2:$H$20</definedName>
  </definedNames>
  <calcPr calcId="145621"/>
  <customWorkbookViews>
    <customWorkbookView name="Turi Gáborné - Egyéni nézet" guid="{79ABABCD-1E70-40DE-BB2E-4E83D6646E76}" mergeInterval="0" personalView="1" maximized="1" windowWidth="1276" windowHeight="751" activeSheetId="1"/>
    <customWorkbookView name="Lindbauerné Tóth Zsuzsanna - Egyéni nézet" guid="{93BC3EB4-7B6E-4F87-BBAA-A213E547D4FE}" mergeInterval="0" personalView="1" maximized="1" windowWidth="1276" windowHeight="799" activeSheetId="1" showComments="commIndAndComment"/>
    <customWorkbookView name="Barta Ibolya - Egyéni nézet" guid="{E2203AF7-A4AF-483A-A623-6444A9F039ED}" mergeInterval="0" personalView="1" maximized="1" windowWidth="1276" windowHeight="735" activeSheetId="1"/>
    <customWorkbookView name="Tánczos Viktória Dr. - Egyéni nézet" guid="{0DB276F4-E427-4486-ABF1-5BF65D7CC403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I21" i="1" l="1"/>
  <c r="H21" i="1" l="1"/>
</calcChain>
</file>

<file path=xl/sharedStrings.xml><?xml version="1.0" encoding="utf-8"?>
<sst xmlns="http://schemas.openxmlformats.org/spreadsheetml/2006/main" count="62" uniqueCount="43">
  <si>
    <t>Partner
megnevezése</t>
  </si>
  <si>
    <t>Sorszám</t>
  </si>
  <si>
    <t>Ág Alapítvány</t>
  </si>
  <si>
    <t>Amatőr Képzőművészeti Támaszpont Alapítvány</t>
  </si>
  <si>
    <t>Együtt Európáért Alapítvány</t>
  </si>
  <si>
    <t>Astangajóga Alapítvány</t>
  </si>
  <si>
    <t>GOSPEL Közhasznú Alapítvány</t>
  </si>
  <si>
    <t>CP- program</t>
  </si>
  <si>
    <t>CP- működés</t>
  </si>
  <si>
    <t>A Boldog Iskolaévekért Alapítvány</t>
  </si>
  <si>
    <t>Közép-Európa Táncszínház Alapítvány</t>
  </si>
  <si>
    <t>Belvárosi Gyülekezet Alapítvány</t>
  </si>
  <si>
    <t>Palánta Sorsfordító Alapítvány</t>
  </si>
  <si>
    <t>Art 22 Alapítvány</t>
  </si>
  <si>
    <t>Chabad Lubavits Zsidó Nevelési és Oktatási Alapítvány</t>
  </si>
  <si>
    <t>Pinokkió gyerektábor, KET Terminál</t>
  </si>
  <si>
    <t>Szigetszentmiklósi művésztelep üzemeltetési költségei</t>
  </si>
  <si>
    <t>Célok</t>
  </si>
  <si>
    <t>Saját forrás</t>
  </si>
  <si>
    <t>Egyéb forrás</t>
  </si>
  <si>
    <t>Pályázott Összeg (Ft)</t>
  </si>
  <si>
    <t>Javasolt Támogatási Összeg (Ft)</t>
  </si>
  <si>
    <t>Adományok raktározása, szállítása, bérköltség</t>
  </si>
  <si>
    <t>Rendezvények kellék, díszlet, kiadvány nyomdai munka</t>
  </si>
  <si>
    <t>Közüzemi díjak, eszköztár, irodai technika</t>
  </si>
  <si>
    <t>Lelki-elsősegély pont</t>
  </si>
  <si>
    <t>Bérleti díj</t>
  </si>
  <si>
    <t>Szerhasználóknak szakmai segítség</t>
  </si>
  <si>
    <t>Elektrotechnikai Múlt Megőrzéséért Alapítvány</t>
  </si>
  <si>
    <t>Összes  kiadás</t>
  </si>
  <si>
    <t>Összesen</t>
  </si>
  <si>
    <t>Civil- Pályázatok</t>
  </si>
  <si>
    <t>Art Éra Alapítvány</t>
  </si>
  <si>
    <t>Játszóház, bábelőadás a Lövölde téren</t>
  </si>
  <si>
    <t>Nem  megfelelő a kivonat</t>
  </si>
  <si>
    <t>Evangélikus Gimnáziumi Alapítvány</t>
  </si>
  <si>
    <t>Fény Éve programhoz kapcsolódó kiállítások</t>
  </si>
  <si>
    <t>Nem számolt el határidőre</t>
  </si>
  <si>
    <t>II. Rákóczi F. Közig szakközép. Pályaválasztási tanácsadás</t>
  </si>
  <si>
    <t>Múzeumok Éjszakája, időszaki kiállítás a hírközlésről</t>
  </si>
  <si>
    <t>Személyi juttatások, készletbeszerzés</t>
  </si>
  <si>
    <t>Népi hagyományok megismertetése az óvodásokkal</t>
  </si>
  <si>
    <t>1.számú merlléklet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</si>
</sst>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Ft&quot;"/>
    <numFmt numFmtId="165" formatCode="0;[Red]0"/>
    <numFmt numFmtId="166" formatCode="0\-0000000\-00000000"/>
    <numFmt numFmtId="167" formatCode="#,##0.0\ &quot;Ft&quot;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167" fontId="4" fillId="2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4" fontId="2" fillId="0" borderId="3" xfId="0" applyNumberFormat="1" applyFont="1" applyBorder="1"/>
    <xf numFmtId="167" fontId="2" fillId="0" borderId="3" xfId="0" applyNumberFormat="1" applyFont="1" applyBorder="1"/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166" fontId="6" fillId="0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8</xdr:row>
      <xdr:rowOff>0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4628725" y="9596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21"/>
  <sheetViews>
    <sheetView tabSelected="1" zoomScale="68" zoomScaleNormal="68" zoomScaleSheetLayoutView="70" workbookViewId="0">
      <pane ySplit="2" topLeftCell="A3" activePane="bottomLeft" state="frozen"/>
      <selection pane="bottomLeft" activeCell="J6" sqref="J6"/>
    </sheetView>
  </sheetViews>
  <sheetFormatPr defaultColWidth="9.140625" defaultRowHeight="15" x14ac:dyDescent="0.25"/>
  <cols>
    <col min="1" max="1" width="11.85546875" style="1" customWidth="1"/>
    <col min="2" max="2" width="14.28515625" style="1" customWidth="1"/>
    <col min="3" max="3" width="37" style="1" customWidth="1"/>
    <col min="4" max="4" width="30.28515625" style="1" customWidth="1"/>
    <col min="5" max="5" width="19.28515625" style="15" customWidth="1"/>
    <col min="6" max="6" width="18.85546875" style="18" customWidth="1"/>
    <col min="7" max="7" width="16.42578125" style="15" customWidth="1"/>
    <col min="8" max="8" width="20.85546875" style="1" customWidth="1"/>
    <col min="9" max="9" width="19.7109375" style="3" customWidth="1"/>
    <col min="10" max="138" width="9.140625" style="3"/>
    <col min="139" max="16384" width="9.140625" style="1"/>
  </cols>
  <sheetData>
    <row r="1" spans="1:138" ht="30.6" customHeight="1" x14ac:dyDescent="0.25">
      <c r="I1" s="48" t="s">
        <v>42</v>
      </c>
    </row>
    <row r="2" spans="1:138" s="6" customFormat="1" ht="38.450000000000003" customHeight="1" x14ac:dyDescent="0.25">
      <c r="A2" s="7" t="s">
        <v>1</v>
      </c>
      <c r="B2" s="7" t="s">
        <v>31</v>
      </c>
      <c r="C2" s="7" t="s">
        <v>0</v>
      </c>
      <c r="D2" s="7" t="s">
        <v>17</v>
      </c>
      <c r="E2" s="8" t="s">
        <v>29</v>
      </c>
      <c r="F2" s="16" t="s">
        <v>18</v>
      </c>
      <c r="G2" s="8" t="s">
        <v>19</v>
      </c>
      <c r="H2" s="8" t="s">
        <v>20</v>
      </c>
      <c r="I2" s="23" t="s">
        <v>21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</row>
    <row r="3" spans="1:138" s="2" customFormat="1" ht="33" customHeight="1" x14ac:dyDescent="0.25">
      <c r="A3" s="9">
        <v>1</v>
      </c>
      <c r="B3" s="19" t="s">
        <v>7</v>
      </c>
      <c r="C3" s="11" t="s">
        <v>5</v>
      </c>
      <c r="D3" s="40" t="s">
        <v>23</v>
      </c>
      <c r="E3" s="13">
        <v>1570000</v>
      </c>
      <c r="F3" s="17">
        <v>870000</v>
      </c>
      <c r="G3" s="13">
        <v>400000</v>
      </c>
      <c r="H3" s="14">
        <v>300000</v>
      </c>
      <c r="I3" s="13">
        <v>300000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</row>
    <row r="4" spans="1:138" s="2" customFormat="1" ht="37.15" customHeight="1" x14ac:dyDescent="0.25">
      <c r="A4" s="9">
        <v>2</v>
      </c>
      <c r="B4" s="10" t="s">
        <v>7</v>
      </c>
      <c r="C4" s="11" t="s">
        <v>28</v>
      </c>
      <c r="D4" s="12" t="s">
        <v>39</v>
      </c>
      <c r="E4" s="13">
        <v>770000</v>
      </c>
      <c r="F4" s="17">
        <v>70000</v>
      </c>
      <c r="G4" s="13">
        <v>0</v>
      </c>
      <c r="H4" s="14">
        <v>700000</v>
      </c>
      <c r="I4" s="13">
        <v>300000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</row>
    <row r="5" spans="1:138" s="2" customFormat="1" ht="33.6" customHeight="1" x14ac:dyDescent="0.25">
      <c r="A5" s="9">
        <v>3</v>
      </c>
      <c r="B5" s="10" t="s">
        <v>7</v>
      </c>
      <c r="C5" s="11" t="s">
        <v>9</v>
      </c>
      <c r="D5" s="12" t="s">
        <v>41</v>
      </c>
      <c r="E5" s="13">
        <v>7700000</v>
      </c>
      <c r="F5" s="17">
        <v>70000</v>
      </c>
      <c r="G5" s="13">
        <v>0</v>
      </c>
      <c r="H5" s="14">
        <v>700000</v>
      </c>
      <c r="I5" s="13">
        <v>300000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</row>
    <row r="6" spans="1:138" s="2" customFormat="1" ht="37.15" customHeight="1" x14ac:dyDescent="0.25">
      <c r="A6" s="9">
        <v>4</v>
      </c>
      <c r="B6" s="10" t="s">
        <v>7</v>
      </c>
      <c r="C6" s="11" t="s">
        <v>10</v>
      </c>
      <c r="D6" s="20" t="s">
        <v>15</v>
      </c>
      <c r="E6" s="13">
        <v>1200000</v>
      </c>
      <c r="F6" s="17">
        <v>500000</v>
      </c>
      <c r="G6" s="13">
        <v>0</v>
      </c>
      <c r="H6" s="14">
        <v>700000</v>
      </c>
      <c r="I6" s="13">
        <v>600000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</row>
    <row r="7" spans="1:138" s="2" customFormat="1" ht="30" customHeight="1" x14ac:dyDescent="0.25">
      <c r="A7" s="9">
        <v>5</v>
      </c>
      <c r="B7" s="10" t="s">
        <v>7</v>
      </c>
      <c r="C7" s="11" t="s">
        <v>11</v>
      </c>
      <c r="D7" s="20" t="s">
        <v>25</v>
      </c>
      <c r="E7" s="13">
        <v>12660000</v>
      </c>
      <c r="F7" s="17">
        <v>11960000</v>
      </c>
      <c r="G7" s="13">
        <v>0</v>
      </c>
      <c r="H7" s="14">
        <v>700000</v>
      </c>
      <c r="I7" s="13">
        <v>300000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</row>
    <row r="8" spans="1:138" s="2" customFormat="1" ht="40.9" customHeight="1" x14ac:dyDescent="0.25">
      <c r="A8" s="9">
        <v>6</v>
      </c>
      <c r="B8" s="10" t="s">
        <v>7</v>
      </c>
      <c r="C8" s="11" t="s">
        <v>32</v>
      </c>
      <c r="D8" s="32" t="s">
        <v>27</v>
      </c>
      <c r="E8" s="13">
        <v>670000</v>
      </c>
      <c r="F8" s="17">
        <v>70000</v>
      </c>
      <c r="G8" s="13">
        <v>0</v>
      </c>
      <c r="H8" s="14">
        <v>600000</v>
      </c>
      <c r="I8" s="13">
        <v>200000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</row>
    <row r="9" spans="1:138" s="2" customFormat="1" ht="37.15" customHeight="1" x14ac:dyDescent="0.25">
      <c r="A9" s="9">
        <v>7</v>
      </c>
      <c r="B9" s="10" t="s">
        <v>7</v>
      </c>
      <c r="C9" s="11" t="s">
        <v>12</v>
      </c>
      <c r="D9" s="20" t="s">
        <v>33</v>
      </c>
      <c r="E9" s="13">
        <v>405000</v>
      </c>
      <c r="F9" s="17">
        <v>105000</v>
      </c>
      <c r="G9" s="13">
        <v>0</v>
      </c>
      <c r="H9" s="14">
        <v>300000</v>
      </c>
      <c r="I9" s="13">
        <v>300000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</row>
    <row r="10" spans="1:138" s="2" customFormat="1" ht="37.15" customHeight="1" x14ac:dyDescent="0.25">
      <c r="A10" s="9">
        <v>8</v>
      </c>
      <c r="B10" s="10" t="s">
        <v>7</v>
      </c>
      <c r="C10" s="11" t="s">
        <v>4</v>
      </c>
      <c r="D10" s="12" t="s">
        <v>38</v>
      </c>
      <c r="E10" s="13">
        <v>705000</v>
      </c>
      <c r="F10" s="17">
        <v>75000</v>
      </c>
      <c r="G10" s="13">
        <v>0</v>
      </c>
      <c r="H10" s="14">
        <v>630000</v>
      </c>
      <c r="I10" s="13">
        <v>300000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</row>
    <row r="11" spans="1:138" s="2" customFormat="1" ht="29.45" customHeight="1" x14ac:dyDescent="0.25">
      <c r="A11" s="9">
        <v>9</v>
      </c>
      <c r="B11" s="10" t="s">
        <v>7</v>
      </c>
      <c r="C11" s="11" t="s">
        <v>2</v>
      </c>
      <c r="D11" s="31" t="s">
        <v>37</v>
      </c>
      <c r="E11" s="13">
        <v>1002500</v>
      </c>
      <c r="F11" s="17">
        <v>602500</v>
      </c>
      <c r="G11" s="13">
        <v>0</v>
      </c>
      <c r="H11" s="14">
        <v>400000</v>
      </c>
      <c r="I11" s="13">
        <v>0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</row>
    <row r="12" spans="1:138" s="2" customFormat="1" ht="28.15" customHeight="1" x14ac:dyDescent="0.25">
      <c r="A12" s="9">
        <v>10</v>
      </c>
      <c r="B12" s="10" t="s">
        <v>7</v>
      </c>
      <c r="C12" s="11" t="s">
        <v>35</v>
      </c>
      <c r="D12" s="21" t="s">
        <v>34</v>
      </c>
      <c r="E12" s="13">
        <v>770000</v>
      </c>
      <c r="F12" s="17">
        <v>70000</v>
      </c>
      <c r="G12" s="13">
        <v>0</v>
      </c>
      <c r="H12" s="14">
        <v>700000</v>
      </c>
      <c r="I12" s="13">
        <v>0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</row>
    <row r="13" spans="1:138" s="2" customFormat="1" ht="19.899999999999999" customHeight="1" x14ac:dyDescent="0.25">
      <c r="A13" s="33"/>
      <c r="B13" s="34"/>
      <c r="C13" s="35"/>
      <c r="D13" s="36"/>
      <c r="E13" s="37"/>
      <c r="F13" s="38"/>
      <c r="G13" s="37"/>
      <c r="H13" s="39"/>
      <c r="I13" s="37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</row>
    <row r="14" spans="1:138" s="2" customFormat="1" ht="37.15" customHeight="1" x14ac:dyDescent="0.25">
      <c r="A14" s="9">
        <v>11</v>
      </c>
      <c r="B14" s="10" t="s">
        <v>8</v>
      </c>
      <c r="C14" s="11" t="s">
        <v>13</v>
      </c>
      <c r="D14" s="12" t="s">
        <v>36</v>
      </c>
      <c r="E14" s="13">
        <v>2608500</v>
      </c>
      <c r="F14" s="17">
        <v>261000</v>
      </c>
      <c r="G14" s="13">
        <v>0</v>
      </c>
      <c r="H14" s="14">
        <v>130500</v>
      </c>
      <c r="I14" s="13">
        <v>130500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</row>
    <row r="15" spans="1:138" s="2" customFormat="1" ht="33.6" customHeight="1" x14ac:dyDescent="0.25">
      <c r="A15" s="9">
        <v>12</v>
      </c>
      <c r="B15" s="10" t="s">
        <v>8</v>
      </c>
      <c r="C15" s="11" t="s">
        <v>5</v>
      </c>
      <c r="D15" s="22" t="s">
        <v>24</v>
      </c>
      <c r="E15" s="13">
        <v>3270000</v>
      </c>
      <c r="F15" s="17">
        <v>2970000</v>
      </c>
      <c r="G15" s="13">
        <v>0</v>
      </c>
      <c r="H15" s="14">
        <v>300000</v>
      </c>
      <c r="I15" s="13">
        <v>0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</row>
    <row r="16" spans="1:138" s="2" customFormat="1" ht="39.6" customHeight="1" x14ac:dyDescent="0.25">
      <c r="A16" s="9">
        <v>13</v>
      </c>
      <c r="B16" s="10" t="s">
        <v>8</v>
      </c>
      <c r="C16" s="11" t="s">
        <v>3</v>
      </c>
      <c r="D16" s="22" t="s">
        <v>16</v>
      </c>
      <c r="E16" s="13">
        <v>330000</v>
      </c>
      <c r="F16" s="17">
        <v>30000</v>
      </c>
      <c r="G16" s="13">
        <v>0</v>
      </c>
      <c r="H16" s="14">
        <v>300000</v>
      </c>
      <c r="I16" s="13">
        <v>200000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</row>
    <row r="17" spans="1:138" s="2" customFormat="1" ht="37.15" customHeight="1" x14ac:dyDescent="0.25">
      <c r="A17" s="9">
        <v>14</v>
      </c>
      <c r="B17" s="10" t="s">
        <v>8</v>
      </c>
      <c r="C17" s="11" t="s">
        <v>6</v>
      </c>
      <c r="D17" s="22" t="s">
        <v>22</v>
      </c>
      <c r="E17" s="13">
        <v>800000</v>
      </c>
      <c r="F17" s="17">
        <v>100000</v>
      </c>
      <c r="G17" s="13">
        <v>0</v>
      </c>
      <c r="H17" s="14">
        <v>700000</v>
      </c>
      <c r="I17" s="13">
        <v>300000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</row>
    <row r="18" spans="1:138" s="2" customFormat="1" ht="28.15" customHeight="1" x14ac:dyDescent="0.25">
      <c r="A18" s="9">
        <v>15</v>
      </c>
      <c r="B18" s="10" t="s">
        <v>8</v>
      </c>
      <c r="C18" s="11" t="s">
        <v>11</v>
      </c>
      <c r="D18" s="22" t="s">
        <v>26</v>
      </c>
      <c r="E18" s="13">
        <v>12600000</v>
      </c>
      <c r="F18" s="17">
        <v>11900000</v>
      </c>
      <c r="G18" s="13">
        <v>0</v>
      </c>
      <c r="H18" s="14">
        <v>700000</v>
      </c>
      <c r="I18" s="13">
        <v>0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</row>
    <row r="19" spans="1:138" s="2" customFormat="1" ht="35.450000000000003" customHeight="1" x14ac:dyDescent="0.25">
      <c r="A19" s="9">
        <v>16</v>
      </c>
      <c r="B19" s="10" t="s">
        <v>8</v>
      </c>
      <c r="C19" s="11" t="s">
        <v>14</v>
      </c>
      <c r="D19" s="12" t="s">
        <v>40</v>
      </c>
      <c r="E19" s="13">
        <v>18513460</v>
      </c>
      <c r="F19" s="17">
        <v>17813460</v>
      </c>
      <c r="G19" s="13">
        <v>0</v>
      </c>
      <c r="H19" s="14">
        <v>700000</v>
      </c>
      <c r="I19" s="13">
        <v>600000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</row>
    <row r="20" spans="1:138" s="2" customFormat="1" ht="32.450000000000003" customHeight="1" thickBot="1" x14ac:dyDescent="0.3">
      <c r="A20" s="41">
        <v>17</v>
      </c>
      <c r="B20" s="42" t="s">
        <v>8</v>
      </c>
      <c r="C20" s="43" t="s">
        <v>2</v>
      </c>
      <c r="D20" s="44" t="s">
        <v>37</v>
      </c>
      <c r="E20" s="45">
        <v>570000</v>
      </c>
      <c r="F20" s="46">
        <v>1000000</v>
      </c>
      <c r="G20" s="45">
        <v>0</v>
      </c>
      <c r="H20" s="47">
        <v>470000</v>
      </c>
      <c r="I20" s="45">
        <v>0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</row>
    <row r="21" spans="1:138" ht="33.6" customHeight="1" thickBot="1" x14ac:dyDescent="0.3">
      <c r="A21" s="24"/>
      <c r="B21" s="25"/>
      <c r="C21" s="28" t="s">
        <v>30</v>
      </c>
      <c r="D21" s="25"/>
      <c r="E21" s="26"/>
      <c r="F21" s="27"/>
      <c r="G21" s="26"/>
      <c r="H21" s="29">
        <f>SUM(H3:H20)</f>
        <v>9030500</v>
      </c>
      <c r="I21" s="30">
        <f>SUM(I3:I20)</f>
        <v>3830500</v>
      </c>
    </row>
  </sheetData>
  <sheetProtection insertColumns="0" insertRows="0" insertHyperlinks="0" selectLockedCells="1" sort="0" autoFilter="0"/>
  <sortState ref="A2:I19">
    <sortCondition ref="A2"/>
  </sortState>
  <customSheetViews>
    <customSheetView guid="{79ABABCD-1E70-40DE-BB2E-4E83D6646E76}" scale="70" topLeftCell="C1">
      <pane ySplit="1" topLeftCell="A8" activePane="bottomLeft" state="frozen"/>
      <selection pane="bottomLeft" activeCell="O24" sqref="O24"/>
      <colBreaks count="1" manualBreakCount="1">
        <brk id="13" max="1048575" man="1"/>
      </colBreaks>
      <pageMargins left="0.23622047244094491" right="0.23622047244094491" top="0.74803149606299213" bottom="0.74803149606299213" header="0.31496062992125984" footer="0.31496062992125984"/>
      <printOptions verticalCentered="1"/>
      <pageSetup scale="70" fitToWidth="0" pageOrder="overThenDown" orientation="landscape" cellComments="atEnd" r:id="rId1"/>
    </customSheetView>
    <customSheetView guid="{93BC3EB4-7B6E-4F87-BBAA-A213E547D4FE}" scale="98" showPageBreaks="1" printArea="1" topLeftCell="F1">
      <pane ySplit="1" topLeftCell="A2" activePane="bottomLeft" state="frozen"/>
      <selection pane="bottomLeft" activeCell="M10" sqref="M10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2"/>
    </customSheetView>
    <customSheetView guid="{E2203AF7-A4AF-483A-A623-6444A9F039ED}" scale="98" showAutoFilter="1" topLeftCell="B17">
      <pane xSplit="1" topLeftCell="E1" activePane="topRight" state="frozen"/>
      <selection pane="topRight" activeCell="L38" sqref="L38"/>
      <pageMargins left="0.7" right="0.7" top="0.75" bottom="0.75" header="0.3" footer="0.3"/>
      <pageSetup paperSize="9" orientation="landscape" r:id="rId3"/>
      <autoFilter ref="A4:M149"/>
    </customSheetView>
    <customSheetView guid="{0DB276F4-E427-4486-ABF1-5BF65D7CC403}" scale="98" showAutoFilter="1" topLeftCell="D1">
      <pane ySplit="1" topLeftCell="A45" activePane="bottomLeft" state="frozen"/>
      <selection pane="bottomLeft" activeCell="L49" sqref="L49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4"/>
      <autoFilter ref="A1:M158"/>
    </customSheetView>
  </customSheetViews>
  <phoneticPr fontId="1" type="noConversion"/>
  <printOptions verticalCentered="1"/>
  <pageMargins left="0.25" right="0.25" top="0.75" bottom="0.75" header="0.3" footer="0.3"/>
  <pageSetup scale="70" fitToWidth="0" pageOrder="overThenDown" orientation="landscape" cellComments="atEnd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Várhelyi Petra</dc:creator>
  <cp:lastModifiedBy>Tánczos Viktória Dr.</cp:lastModifiedBy>
  <cp:lastPrinted>2015-04-10T10:38:17Z</cp:lastPrinted>
  <dcterms:created xsi:type="dcterms:W3CDTF">2013-07-23T11:39:28Z</dcterms:created>
  <dcterms:modified xsi:type="dcterms:W3CDTF">2015-04-10T10:42:00Z</dcterms:modified>
</cp:coreProperties>
</file>