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fileSharing readOnlyRecommended="1"/>
  <workbookPr defaultThemeVersion="124226"/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'!$A$1:$K$45</definedName>
  </definedNames>
  <calcPr calcId="145621" fullPrecision="0"/>
</workbook>
</file>

<file path=xl/calcChain.xml><?xml version="1.0" encoding="utf-8"?>
<calcChain xmlns="http://schemas.openxmlformats.org/spreadsheetml/2006/main">
  <c r="D45" i="9" l="1"/>
  <c r="E45" i="9"/>
  <c r="F45" i="9"/>
  <c r="G45" i="9"/>
  <c r="H45" i="9"/>
  <c r="I45" i="9"/>
  <c r="J45" i="9"/>
  <c r="C45" i="9"/>
  <c r="D39" i="9"/>
  <c r="E39" i="9"/>
  <c r="G39" i="9"/>
  <c r="I39" i="9"/>
  <c r="J39" i="9"/>
  <c r="C39" i="9"/>
  <c r="E36" i="9"/>
  <c r="D36" i="9"/>
  <c r="C36" i="9"/>
  <c r="F35" i="9"/>
  <c r="H35" i="9" s="1"/>
  <c r="K35" i="9" s="1"/>
  <c r="D33" i="9"/>
  <c r="E33" i="9"/>
  <c r="G33" i="9"/>
  <c r="I33" i="9"/>
  <c r="J33" i="9"/>
  <c r="C33" i="9"/>
  <c r="D29" i="9"/>
  <c r="E29" i="9"/>
  <c r="G29" i="9"/>
  <c r="I29" i="9"/>
  <c r="J29" i="9"/>
  <c r="C29" i="9"/>
  <c r="F32" i="9"/>
  <c r="H32" i="9" s="1"/>
  <c r="K32" i="9" s="1"/>
  <c r="F36" i="9" l="1"/>
  <c r="H36" i="9" s="1"/>
  <c r="K36" i="9" s="1"/>
  <c r="F28" i="9" l="1"/>
  <c r="H28" i="9" s="1"/>
  <c r="K28" i="9" s="1"/>
  <c r="F27" i="9"/>
  <c r="C25" i="9"/>
  <c r="H27" i="9" l="1"/>
  <c r="F29" i="9"/>
  <c r="J44" i="9"/>
  <c r="I44" i="9"/>
  <c r="G44" i="9"/>
  <c r="E44" i="9"/>
  <c r="D44" i="9"/>
  <c r="C44" i="9"/>
  <c r="K27" i="9" l="1"/>
  <c r="K29" i="9" s="1"/>
  <c r="H29" i="9"/>
  <c r="F44" i="9"/>
  <c r="H44" i="9" s="1"/>
  <c r="K44" i="9" s="1"/>
  <c r="D25" i="9"/>
  <c r="F25" i="9" s="1"/>
  <c r="H25" i="9" s="1"/>
  <c r="K25" i="9" s="1"/>
  <c r="F23" i="9"/>
  <c r="F24" i="9"/>
  <c r="H24" i="9" s="1"/>
  <c r="K24" i="9" s="1"/>
  <c r="F20" i="9"/>
  <c r="F21" i="9"/>
  <c r="H21" i="9" s="1"/>
  <c r="K21" i="9" s="1"/>
  <c r="F31" i="9"/>
  <c r="F37" i="9"/>
  <c r="F38" i="9"/>
  <c r="D22" i="9"/>
  <c r="E22" i="9"/>
  <c r="G22" i="9"/>
  <c r="I22" i="9"/>
  <c r="J22" i="9"/>
  <c r="C22" i="9"/>
  <c r="D19" i="9"/>
  <c r="E19" i="9"/>
  <c r="C19" i="9"/>
  <c r="H38" i="9" l="1"/>
  <c r="F39" i="9"/>
  <c r="H31" i="9"/>
  <c r="F33" i="9"/>
  <c r="F22" i="9"/>
  <c r="H22" i="9" s="1"/>
  <c r="K22" i="9" s="1"/>
  <c r="F18" i="9"/>
  <c r="H18" i="9" s="1"/>
  <c r="K18" i="9" s="1"/>
  <c r="F40" i="9"/>
  <c r="H40" i="9" s="1"/>
  <c r="K40" i="9" s="1"/>
  <c r="F41" i="9"/>
  <c r="H41" i="9" s="1"/>
  <c r="K41" i="9" s="1"/>
  <c r="F42" i="9"/>
  <c r="H42" i="9" s="1"/>
  <c r="K42" i="9" s="1"/>
  <c r="F43" i="9"/>
  <c r="H43" i="9" s="1"/>
  <c r="K43" i="9" s="1"/>
  <c r="F17" i="9"/>
  <c r="H17" i="9" s="1"/>
  <c r="K17" i="9" s="1"/>
  <c r="K38" i="9" l="1"/>
  <c r="K39" i="9" s="1"/>
  <c r="H39" i="9"/>
  <c r="K31" i="9"/>
  <c r="K33" i="9" s="1"/>
  <c r="H33" i="9"/>
  <c r="G19" i="9"/>
  <c r="I19" i="9"/>
  <c r="J19" i="9"/>
  <c r="F19" i="9" l="1"/>
  <c r="H19" i="9" s="1"/>
  <c r="K19" i="9" s="1"/>
  <c r="K45" i="9"/>
</calcChain>
</file>

<file path=xl/sharedStrings.xml><?xml version="1.0" encoding="utf-8"?>
<sst xmlns="http://schemas.openxmlformats.org/spreadsheetml/2006/main" count="63" uniqueCount="45">
  <si>
    <t>Címrend</t>
  </si>
  <si>
    <t>Száma</t>
  </si>
  <si>
    <t>ezer Ft</t>
  </si>
  <si>
    <r>
      <t xml:space="preserve">Megnevezés
</t>
    </r>
    <r>
      <rPr>
        <sz val="12"/>
        <rFont val="Times New Roman"/>
        <family val="1"/>
        <charset val="238"/>
      </rPr>
      <t>(áthúzódó feladatok felsorolása)</t>
    </r>
  </si>
  <si>
    <t>Bischitz Johanna Integrált Humán Szolgáltató Központ</t>
  </si>
  <si>
    <t>Összesen</t>
  </si>
  <si>
    <t xml:space="preserve">Áthúzódó kötelezettségek mindösszesen </t>
  </si>
  <si>
    <t>- Szállítói tartozás</t>
  </si>
  <si>
    <t>Javaslat Budapest Főváros VII. Kerület Erzsébetváros Önkormányzata intézményei</t>
  </si>
  <si>
    <t>K1</t>
  </si>
  <si>
    <t>K2</t>
  </si>
  <si>
    <t>K3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</si>
  <si>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</si>
  <si>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</si>
  <si>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</si>
  <si>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</si>
  <si>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</si>
  <si>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Működési 
kiadások 
összesen 
(6+7)</t>
  </si>
  <si>
    <t>Költségvetési 
kiadások 
összesen 
(8+...+10)</t>
  </si>
  <si>
    <t>K4</t>
  </si>
  <si>
    <t>Beruházási
kiadások</t>
  </si>
  <si>
    <t>Felújítási
kiadások</t>
  </si>
  <si>
    <t>K6</t>
  </si>
  <si>
    <t>K7</t>
  </si>
  <si>
    <t>- Rehabilitációs hozzájárulás</t>
  </si>
  <si>
    <t>2101-21</t>
  </si>
  <si>
    <t>Kópévár Óvoda</t>
  </si>
  <si>
    <t>2101-22</t>
  </si>
  <si>
    <t>Nefelejcs Óvoda</t>
  </si>
  <si>
    <t>2101-25</t>
  </si>
  <si>
    <t>Magonc Óvoda</t>
  </si>
  <si>
    <t>2101-27</t>
  </si>
  <si>
    <t>Csicsergő Óvoda</t>
  </si>
  <si>
    <t xml:space="preserve">  2014. évi kötelezettségvállalással terhelt maradványainak kiemelt előirányzatonkénti rendezésére</t>
  </si>
  <si>
    <t>- Szállítói tartozások</t>
  </si>
  <si>
    <t>- Számítástechnikai eszközök beszerzése</t>
  </si>
  <si>
    <t>2101-23</t>
  </si>
  <si>
    <t>Brunszvik Teréz Óvoda</t>
  </si>
  <si>
    <t>- Adó-vevő készülék továbbá számítógép beszerzés</t>
  </si>
  <si>
    <t>- Nyári felújítási munkálatok</t>
  </si>
  <si>
    <t>2101-26</t>
  </si>
  <si>
    <t>Dob Óvoda</t>
  </si>
  <si>
    <t>Erzsébetváros Rendészeti Igazgatósága</t>
  </si>
  <si>
    <t>- Beruházás szállítói tartozása</t>
  </si>
  <si>
    <t>- Személyi jellegű kifizetés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</si>
</sst>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"/>
    <numFmt numFmtId="165" formatCode="&quot;$&quot;#,##0.0000_);\(&quot;$&quot;#,##0.0000\)"/>
  </numFmts>
  <fonts count="14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06">
    <xf numFmtId="0" fontId="0" fillId="0" borderId="0" xfId="0"/>
    <xf numFmtId="0" fontId="7" fillId="0" borderId="0" xfId="0" applyFont="1" applyBorder="1"/>
    <xf numFmtId="0" fontId="8" fillId="0" borderId="0" xfId="0" applyFont="1" applyBorder="1"/>
    <xf numFmtId="1" fontId="8" fillId="2" borderId="0" xfId="0" applyNumberFormat="1" applyFont="1" applyFill="1"/>
    <xf numFmtId="0" fontId="8" fillId="0" borderId="0" xfId="0" applyFont="1"/>
    <xf numFmtId="0" fontId="10" fillId="0" borderId="0" xfId="0" applyFont="1" applyBorder="1"/>
    <xf numFmtId="1" fontId="10" fillId="2" borderId="0" xfId="0" applyNumberFormat="1" applyFont="1" applyFill="1" applyBorder="1"/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horizontal="right"/>
    </xf>
    <xf numFmtId="1" fontId="10" fillId="2" borderId="10" xfId="0" applyNumberFormat="1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Continuous" wrapText="1"/>
    </xf>
    <xf numFmtId="0" fontId="10" fillId="2" borderId="12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1" fontId="7" fillId="2" borderId="0" xfId="0" applyNumberFormat="1" applyFont="1" applyFill="1"/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2" fillId="2" borderId="9" xfId="0" applyFont="1" applyFill="1" applyBorder="1" applyAlignment="1">
      <alignment horizontal="right"/>
    </xf>
    <xf numFmtId="0" fontId="12" fillId="2" borderId="17" xfId="0" applyFont="1" applyFill="1" applyBorder="1" applyAlignment="1">
      <alignment horizontal="right"/>
    </xf>
    <xf numFmtId="3" fontId="12" fillId="2" borderId="16" xfId="0" applyNumberFormat="1" applyFont="1" applyFill="1" applyBorder="1" applyAlignment="1">
      <alignment horizontal="right"/>
    </xf>
    <xf numFmtId="3" fontId="12" fillId="2" borderId="9" xfId="0" applyNumberFormat="1" applyFont="1" applyFill="1" applyBorder="1" applyAlignment="1">
      <alignment horizontal="right"/>
    </xf>
    <xf numFmtId="3" fontId="12" fillId="2" borderId="18" xfId="0" applyNumberFormat="1" applyFont="1" applyFill="1" applyBorder="1" applyAlignment="1">
      <alignment horizontal="right"/>
    </xf>
    <xf numFmtId="0" fontId="13" fillId="0" borderId="0" xfId="0" applyFont="1" applyBorder="1"/>
    <xf numFmtId="1" fontId="12" fillId="2" borderId="15" xfId="0" applyNumberFormat="1" applyFont="1" applyFill="1" applyBorder="1" applyAlignment="1">
      <alignment horizontal="centerContinuous"/>
    </xf>
    <xf numFmtId="3" fontId="10" fillId="2" borderId="16" xfId="0" applyNumberFormat="1" applyFont="1" applyFill="1" applyBorder="1" applyAlignment="1">
      <alignment horizontal="right"/>
    </xf>
    <xf numFmtId="3" fontId="10" fillId="2" borderId="9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/>
    </xf>
    <xf numFmtId="1" fontId="9" fillId="2" borderId="15" xfId="0" applyNumberFormat="1" applyFont="1" applyFill="1" applyBorder="1" applyAlignment="1">
      <alignment horizontal="centerContinuous"/>
    </xf>
    <xf numFmtId="49" fontId="10" fillId="2" borderId="21" xfId="0" quotePrefix="1" applyNumberFormat="1" applyFont="1" applyFill="1" applyBorder="1" applyAlignment="1">
      <alignment horizontal="left" wrapText="1" indent="2"/>
    </xf>
    <xf numFmtId="49" fontId="10" fillId="2" borderId="9" xfId="0" quotePrefix="1" applyNumberFormat="1" applyFont="1" applyFill="1" applyBorder="1" applyAlignment="1">
      <alignment horizontal="left" wrapText="1" indent="2"/>
    </xf>
    <xf numFmtId="0" fontId="13" fillId="0" borderId="30" xfId="0" applyFont="1" applyBorder="1"/>
    <xf numFmtId="3" fontId="9" fillId="2" borderId="35" xfId="0" applyNumberFormat="1" applyFont="1" applyFill="1" applyBorder="1" applyAlignment="1">
      <alignment horizontal="right"/>
    </xf>
    <xf numFmtId="1" fontId="9" fillId="2" borderId="27" xfId="0" quotePrefix="1" applyNumberFormat="1" applyFont="1" applyFill="1" applyBorder="1" applyAlignment="1">
      <alignment horizontal="centerContinuous"/>
    </xf>
    <xf numFmtId="49" fontId="9" fillId="2" borderId="2" xfId="0" applyNumberFormat="1" applyFont="1" applyFill="1" applyBorder="1" applyAlignment="1">
      <alignment wrapText="1"/>
    </xf>
    <xf numFmtId="3" fontId="10" fillId="2" borderId="29" xfId="0" applyNumberFormat="1" applyFont="1" applyFill="1" applyBorder="1" applyAlignment="1">
      <alignment horizontal="right"/>
    </xf>
    <xf numFmtId="3" fontId="10" fillId="2" borderId="36" xfId="0" applyNumberFormat="1" applyFont="1" applyFill="1" applyBorder="1" applyAlignment="1">
      <alignment horizontal="right"/>
    </xf>
    <xf numFmtId="3" fontId="9" fillId="2" borderId="37" xfId="0" applyNumberFormat="1" applyFont="1" applyFill="1" applyBorder="1" applyAlignment="1">
      <alignment horizontal="right"/>
    </xf>
    <xf numFmtId="0" fontId="13" fillId="0" borderId="38" xfId="0" applyFont="1" applyBorder="1"/>
    <xf numFmtId="49" fontId="9" fillId="2" borderId="31" xfId="0" applyNumberFormat="1" applyFont="1" applyFill="1" applyBorder="1" applyAlignment="1">
      <alignment horizontal="right"/>
    </xf>
    <xf numFmtId="3" fontId="9" fillId="2" borderId="32" xfId="0" applyNumberFormat="1" applyFont="1" applyFill="1" applyBorder="1" applyAlignment="1">
      <alignment horizontal="right"/>
    </xf>
    <xf numFmtId="3" fontId="9" fillId="2" borderId="34" xfId="0" applyNumberFormat="1" applyFont="1" applyFill="1" applyBorder="1" applyAlignment="1">
      <alignment horizontal="right"/>
    </xf>
    <xf numFmtId="3" fontId="11" fillId="2" borderId="33" xfId="0" applyNumberFormat="1" applyFont="1" applyFill="1" applyBorder="1" applyAlignment="1">
      <alignment horizontal="right"/>
    </xf>
    <xf numFmtId="3" fontId="11" fillId="2" borderId="32" xfId="0" applyNumberFormat="1" applyFont="1" applyFill="1" applyBorder="1" applyAlignment="1">
      <alignment horizontal="right"/>
    </xf>
    <xf numFmtId="0" fontId="13" fillId="0" borderId="18" xfId="0" applyFont="1" applyBorder="1"/>
    <xf numFmtId="3" fontId="9" fillId="2" borderId="40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left" wrapText="1" indent="2"/>
    </xf>
    <xf numFmtId="3" fontId="9" fillId="2" borderId="32" xfId="0" applyNumberFormat="1" applyFont="1" applyFill="1" applyBorder="1" applyAlignment="1">
      <alignment horizontal="left"/>
    </xf>
    <xf numFmtId="3" fontId="9" fillId="2" borderId="39" xfId="0" applyNumberFormat="1" applyFont="1" applyFill="1" applyBorder="1" applyAlignment="1">
      <alignment horizontal="right"/>
    </xf>
    <xf numFmtId="0" fontId="10" fillId="2" borderId="41" xfId="0" applyFont="1" applyFill="1" applyBorder="1" applyAlignment="1">
      <alignment horizontal="centerContinuous"/>
    </xf>
    <xf numFmtId="3" fontId="9" fillId="2" borderId="29" xfId="0" applyNumberFormat="1" applyFont="1" applyFill="1" applyBorder="1" applyAlignment="1">
      <alignment horizontal="right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/>
    </xf>
    <xf numFmtId="1" fontId="10" fillId="2" borderId="15" xfId="0" applyNumberFormat="1" applyFont="1" applyFill="1" applyBorder="1"/>
    <xf numFmtId="0" fontId="10" fillId="2" borderId="9" xfId="0" applyFont="1" applyFill="1" applyBorder="1" applyAlignment="1">
      <alignment wrapText="1"/>
    </xf>
    <xf numFmtId="0" fontId="10" fillId="2" borderId="21" xfId="0" applyFont="1" applyFill="1" applyBorder="1" applyAlignment="1">
      <alignment horizontal="center" vertical="center" wrapText="1"/>
    </xf>
    <xf numFmtId="3" fontId="9" fillId="2" borderId="42" xfId="0" applyNumberFormat="1" applyFont="1" applyFill="1" applyBorder="1" applyAlignment="1">
      <alignment horizontal="right"/>
    </xf>
    <xf numFmtId="0" fontId="10" fillId="2" borderId="36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/>
    </xf>
    <xf numFmtId="3" fontId="12" fillId="2" borderId="44" xfId="0" applyNumberFormat="1" applyFont="1" applyFill="1" applyBorder="1" applyAlignment="1">
      <alignment horizontal="right"/>
    </xf>
    <xf numFmtId="0" fontId="10" fillId="2" borderId="46" xfId="0" applyFont="1" applyFill="1" applyBorder="1" applyAlignment="1">
      <alignment horizontal="center"/>
    </xf>
    <xf numFmtId="0" fontId="9" fillId="2" borderId="6" xfId="0" applyFont="1" applyFill="1" applyBorder="1" applyAlignment="1">
      <alignment wrapText="1"/>
    </xf>
    <xf numFmtId="3" fontId="9" fillId="2" borderId="21" xfId="0" applyNumberFormat="1" applyFont="1" applyFill="1" applyBorder="1" applyAlignment="1">
      <alignment horizontal="right"/>
    </xf>
    <xf numFmtId="0" fontId="13" fillId="0" borderId="21" xfId="0" applyFont="1" applyBorder="1"/>
    <xf numFmtId="0" fontId="9" fillId="2" borderId="21" xfId="0" applyFont="1" applyFill="1" applyBorder="1" applyAlignment="1">
      <alignment wrapText="1"/>
    </xf>
    <xf numFmtId="3" fontId="10" fillId="2" borderId="21" xfId="0" applyNumberFormat="1" applyFont="1" applyFill="1" applyBorder="1" applyAlignment="1">
      <alignment horizontal="right"/>
    </xf>
    <xf numFmtId="1" fontId="10" fillId="0" borderId="8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3" fontId="10" fillId="2" borderId="39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3" fontId="10" fillId="2" borderId="18" xfId="0" applyNumberFormat="1" applyFont="1" applyFill="1" applyBorder="1" applyAlignment="1">
      <alignment horizontal="right"/>
    </xf>
    <xf numFmtId="3" fontId="9" fillId="2" borderId="9" xfId="0" applyNumberFormat="1" applyFont="1" applyFill="1" applyBorder="1" applyAlignment="1">
      <alignment horizontal="right"/>
    </xf>
    <xf numFmtId="0" fontId="9" fillId="2" borderId="9" xfId="0" applyFont="1" applyFill="1" applyBorder="1" applyAlignment="1">
      <alignment wrapText="1"/>
    </xf>
    <xf numFmtId="49" fontId="9" fillId="2" borderId="47" xfId="0" quotePrefix="1" applyNumberFormat="1" applyFont="1" applyFill="1" applyBorder="1" applyAlignment="1">
      <alignment horizontal="left" wrapText="1" indent="2"/>
    </xf>
    <xf numFmtId="3" fontId="9" fillId="2" borderId="48" xfId="0" applyNumberFormat="1" applyFont="1" applyFill="1" applyBorder="1" applyAlignment="1">
      <alignment horizontal="right"/>
    </xf>
    <xf numFmtId="3" fontId="9" fillId="2" borderId="6" xfId="0" applyNumberFormat="1" applyFont="1" applyFill="1" applyBorder="1" applyAlignment="1">
      <alignment horizontal="right"/>
    </xf>
    <xf numFmtId="3" fontId="9" fillId="2" borderId="47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49" xfId="0" applyNumberFormat="1" applyFont="1" applyFill="1" applyBorder="1" applyAlignment="1">
      <alignment horizontal="right"/>
    </xf>
    <xf numFmtId="0" fontId="13" fillId="0" borderId="17" xfId="0" applyFont="1" applyBorder="1"/>
    <xf numFmtId="1" fontId="9" fillId="2" borderId="50" xfId="0" applyNumberFormat="1" applyFont="1" applyFill="1" applyBorder="1" applyAlignment="1">
      <alignment horizontal="centerContinuous"/>
    </xf>
    <xf numFmtId="1" fontId="12" fillId="2" borderId="19" xfId="0" applyNumberFormat="1" applyFont="1" applyFill="1" applyBorder="1" applyAlignment="1">
      <alignment horizontal="centerContinuous"/>
    </xf>
    <xf numFmtId="3" fontId="10" fillId="2" borderId="40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" fontId="9" fillId="2" borderId="23" xfId="0" applyNumberFormat="1" applyFont="1" applyFill="1" applyBorder="1" applyAlignment="1">
      <alignment horizontal="center" vertical="center"/>
    </xf>
    <xf numFmtId="1" fontId="9" fillId="2" borderId="26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" fontId="9" fillId="2" borderId="27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9" fontId="9" fillId="2" borderId="21" xfId="0" quotePrefix="1" applyNumberFormat="1" applyFont="1" applyFill="1" applyBorder="1" applyAlignment="1">
      <alignment horizontal="left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70" zoomScaleNormal="100" zoomScaleSheetLayoutView="70" workbookViewId="0">
      <pane xSplit="2" ySplit="15" topLeftCell="C16" activePane="bottomRight" state="frozen"/>
      <selection pane="topRight" activeCell="C1" sqref="C1"/>
      <selection pane="bottomLeft" activeCell="A14" sqref="A14"/>
      <selection pane="bottomRight" activeCell="G38" sqref="G38"/>
    </sheetView>
  </sheetViews>
  <sheetFormatPr defaultRowHeight="12.75"/>
  <cols>
    <col min="1" max="1" width="19.7109375" style="14" customWidth="1"/>
    <col min="2" max="2" width="66.140625" style="15" customWidth="1"/>
    <col min="3" max="11" width="21.5703125" style="15" customWidth="1"/>
    <col min="12" max="16384" width="9.140625" style="1"/>
  </cols>
  <sheetData>
    <row r="1" spans="1:11" s="2" customFormat="1" ht="15">
      <c r="A1" s="3"/>
      <c r="B1" s="4"/>
      <c r="C1" s="4"/>
      <c r="D1" s="4"/>
      <c r="E1" s="4"/>
      <c r="F1" s="4"/>
      <c r="G1" s="4"/>
      <c r="H1" s="4"/>
      <c r="I1" s="4"/>
      <c r="J1" s="4"/>
      <c r="K1" s="17"/>
    </row>
    <row r="2" spans="1:11" s="2" customFormat="1" ht="15">
      <c r="A2" s="3"/>
      <c r="B2" s="4"/>
      <c r="C2" s="4"/>
      <c r="D2" s="4"/>
      <c r="E2" s="4"/>
      <c r="F2" s="4"/>
      <c r="G2" s="4"/>
      <c r="H2" s="4"/>
      <c r="I2" s="4"/>
      <c r="J2" s="4"/>
      <c r="K2" s="17"/>
    </row>
    <row r="3" spans="1:11" ht="15.75">
      <c r="A3" s="89" t="s">
        <v>8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5" customFormat="1" ht="15.75">
      <c r="A4" s="89" t="s">
        <v>33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5" customFormat="1" ht="15.7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</row>
    <row r="6" spans="1:11" ht="16.5" thickBot="1">
      <c r="A6" s="6"/>
      <c r="B6" s="7"/>
      <c r="C6" s="5"/>
      <c r="D6" s="5"/>
      <c r="E6" s="5"/>
      <c r="F6" s="5"/>
      <c r="G6" s="5"/>
      <c r="H6" s="5"/>
      <c r="I6" s="5"/>
      <c r="J6" s="5"/>
      <c r="K6" s="8" t="s">
        <v>2</v>
      </c>
    </row>
    <row r="7" spans="1:11" ht="15.75" customHeight="1">
      <c r="A7" s="91" t="s">
        <v>0</v>
      </c>
      <c r="B7" s="92"/>
      <c r="C7" s="95" t="s">
        <v>12</v>
      </c>
      <c r="D7" s="95" t="s">
        <v>13</v>
      </c>
      <c r="E7" s="95" t="s">
        <v>14</v>
      </c>
      <c r="F7" s="102" t="s">
        <v>15</v>
      </c>
      <c r="G7" s="95" t="s">
        <v>16</v>
      </c>
      <c r="H7" s="102" t="s">
        <v>17</v>
      </c>
      <c r="I7" s="95" t="s">
        <v>20</v>
      </c>
      <c r="J7" s="95" t="s">
        <v>21</v>
      </c>
      <c r="K7" s="86" t="s">
        <v>18</v>
      </c>
    </row>
    <row r="8" spans="1:11" ht="16.5" customHeight="1">
      <c r="A8" s="93"/>
      <c r="B8" s="94"/>
      <c r="C8" s="96"/>
      <c r="D8" s="96"/>
      <c r="E8" s="96"/>
      <c r="F8" s="103"/>
      <c r="G8" s="96"/>
      <c r="H8" s="103"/>
      <c r="I8" s="96"/>
      <c r="J8" s="96"/>
      <c r="K8" s="87"/>
    </row>
    <row r="9" spans="1:11" ht="18.75" customHeight="1">
      <c r="A9" s="98" t="s">
        <v>1</v>
      </c>
      <c r="B9" s="100" t="s">
        <v>3</v>
      </c>
      <c r="C9" s="96"/>
      <c r="D9" s="96"/>
      <c r="E9" s="96"/>
      <c r="F9" s="103"/>
      <c r="G9" s="96"/>
      <c r="H9" s="103"/>
      <c r="I9" s="96"/>
      <c r="J9" s="96"/>
      <c r="K9" s="87"/>
    </row>
    <row r="10" spans="1:11" ht="19.5" customHeight="1">
      <c r="A10" s="99"/>
      <c r="B10" s="101"/>
      <c r="C10" s="96"/>
      <c r="D10" s="96"/>
      <c r="E10" s="96"/>
      <c r="F10" s="103"/>
      <c r="G10" s="96"/>
      <c r="H10" s="103"/>
      <c r="I10" s="96"/>
      <c r="J10" s="96"/>
      <c r="K10" s="87"/>
    </row>
    <row r="11" spans="1:11" ht="21" customHeight="1">
      <c r="A11" s="99"/>
      <c r="B11" s="101"/>
      <c r="C11" s="96"/>
      <c r="D11" s="96"/>
      <c r="E11" s="96"/>
      <c r="F11" s="103"/>
      <c r="G11" s="96"/>
      <c r="H11" s="103"/>
      <c r="I11" s="96"/>
      <c r="J11" s="96"/>
      <c r="K11" s="87"/>
    </row>
    <row r="12" spans="1:11" ht="19.5" customHeight="1">
      <c r="A12" s="99"/>
      <c r="B12" s="101"/>
      <c r="C12" s="96"/>
      <c r="D12" s="96"/>
      <c r="E12" s="96"/>
      <c r="F12" s="103"/>
      <c r="G12" s="96"/>
      <c r="H12" s="103"/>
      <c r="I12" s="96"/>
      <c r="J12" s="96"/>
      <c r="K12" s="87"/>
    </row>
    <row r="13" spans="1:11" ht="33.75" customHeight="1">
      <c r="A13" s="53"/>
      <c r="B13" s="54"/>
      <c r="C13" s="97"/>
      <c r="D13" s="97"/>
      <c r="E13" s="97"/>
      <c r="F13" s="104"/>
      <c r="G13" s="97"/>
      <c r="H13" s="104"/>
      <c r="I13" s="97"/>
      <c r="J13" s="97"/>
      <c r="K13" s="88"/>
    </row>
    <row r="14" spans="1:11" ht="33.75" customHeight="1">
      <c r="A14" s="66"/>
      <c r="B14" s="67"/>
      <c r="C14" s="51" t="s">
        <v>9</v>
      </c>
      <c r="D14" s="51" t="s">
        <v>10</v>
      </c>
      <c r="E14" s="51" t="s">
        <v>11</v>
      </c>
      <c r="F14" s="68"/>
      <c r="G14" s="55" t="s">
        <v>19</v>
      </c>
      <c r="H14" s="69"/>
      <c r="I14" s="72" t="s">
        <v>22</v>
      </c>
      <c r="J14" s="57" t="s">
        <v>23</v>
      </c>
      <c r="K14" s="70"/>
    </row>
    <row r="15" spans="1:11" ht="16.5" thickBot="1">
      <c r="A15" s="9">
        <v>1</v>
      </c>
      <c r="B15" s="10">
        <v>2</v>
      </c>
      <c r="C15" s="11">
        <v>3</v>
      </c>
      <c r="D15" s="11">
        <v>4</v>
      </c>
      <c r="E15" s="52">
        <v>5</v>
      </c>
      <c r="F15" s="49">
        <v>6</v>
      </c>
      <c r="G15" s="13">
        <v>7</v>
      </c>
      <c r="H15" s="12">
        <v>8</v>
      </c>
      <c r="I15" s="12">
        <v>9</v>
      </c>
      <c r="J15" s="58">
        <v>10</v>
      </c>
      <c r="K15" s="60">
        <v>11</v>
      </c>
    </row>
    <row r="16" spans="1:11" s="23" customFormat="1" ht="27" customHeight="1" thickTop="1">
      <c r="A16" s="28">
        <v>1101</v>
      </c>
      <c r="B16" s="61" t="s">
        <v>4</v>
      </c>
      <c r="C16" s="18"/>
      <c r="D16" s="19"/>
      <c r="E16" s="20"/>
      <c r="F16" s="20"/>
      <c r="G16" s="21"/>
      <c r="H16" s="21"/>
      <c r="I16" s="21"/>
      <c r="J16" s="59"/>
      <c r="K16" s="56"/>
    </row>
    <row r="17" spans="1:12" s="23" customFormat="1" ht="27" customHeight="1">
      <c r="A17" s="24"/>
      <c r="B17" s="29" t="s">
        <v>34</v>
      </c>
      <c r="C17" s="26"/>
      <c r="D17" s="19"/>
      <c r="E17" s="25">
        <v>42012</v>
      </c>
      <c r="F17" s="25">
        <f t="shared" ref="F17:F44" si="0">SUM(C17:E17)</f>
        <v>42012</v>
      </c>
      <c r="G17" s="21"/>
      <c r="H17" s="26">
        <f t="shared" ref="H17:H44" si="1">SUM(F17:G17)</f>
        <v>42012</v>
      </c>
      <c r="I17" s="26"/>
      <c r="J17" s="22"/>
      <c r="K17" s="27">
        <f>SUM(H17:J17)</f>
        <v>42012</v>
      </c>
    </row>
    <row r="18" spans="1:12" s="23" customFormat="1" ht="33.75" customHeight="1">
      <c r="A18" s="24"/>
      <c r="B18" s="30" t="s">
        <v>35</v>
      </c>
      <c r="C18" s="25"/>
      <c r="D18" s="25"/>
      <c r="E18" s="25"/>
      <c r="F18" s="25">
        <f t="shared" si="0"/>
        <v>0</v>
      </c>
      <c r="G18" s="21"/>
      <c r="H18" s="26">
        <f t="shared" si="1"/>
        <v>0</v>
      </c>
      <c r="I18" s="26">
        <v>1912</v>
      </c>
      <c r="J18" s="22"/>
      <c r="K18" s="27">
        <f t="shared" ref="K18:K45" si="2">SUM(H18:J18)</f>
        <v>1912</v>
      </c>
    </row>
    <row r="19" spans="1:12" s="44" customFormat="1" ht="27" customHeight="1" thickBot="1">
      <c r="A19" s="83">
        <v>1101</v>
      </c>
      <c r="B19" s="76" t="s">
        <v>5</v>
      </c>
      <c r="C19" s="77">
        <f>SUM(C17:C18)</f>
        <v>0</v>
      </c>
      <c r="D19" s="77">
        <f>SUM(D17:D18)</f>
        <v>0</v>
      </c>
      <c r="E19" s="77">
        <f>SUM(E17:E18)</f>
        <v>42012</v>
      </c>
      <c r="F19" s="79">
        <f t="shared" si="0"/>
        <v>42012</v>
      </c>
      <c r="G19" s="79">
        <f>SUM(G17:G18)</f>
        <v>0</v>
      </c>
      <c r="H19" s="79">
        <f t="shared" si="1"/>
        <v>42012</v>
      </c>
      <c r="I19" s="79">
        <f>SUM(I17:I18)</f>
        <v>1912</v>
      </c>
      <c r="J19" s="80">
        <f>SUM(J17:J18)</f>
        <v>0</v>
      </c>
      <c r="K19" s="81">
        <f t="shared" si="2"/>
        <v>43924</v>
      </c>
    </row>
    <row r="20" spans="1:12" s="63" customFormat="1" ht="27" customHeight="1">
      <c r="A20" s="28" t="s">
        <v>25</v>
      </c>
      <c r="B20" s="75" t="s">
        <v>26</v>
      </c>
      <c r="C20" s="74"/>
      <c r="D20" s="74"/>
      <c r="E20" s="74"/>
      <c r="F20" s="74">
        <f t="shared" si="0"/>
        <v>0</v>
      </c>
      <c r="G20" s="74"/>
      <c r="H20" s="74"/>
      <c r="I20" s="74"/>
      <c r="J20" s="78"/>
      <c r="K20" s="27"/>
      <c r="L20" s="82"/>
    </row>
    <row r="21" spans="1:12" s="63" customFormat="1" ht="27" customHeight="1">
      <c r="A21" s="84"/>
      <c r="B21" s="29" t="s">
        <v>44</v>
      </c>
      <c r="C21" s="62">
        <v>471</v>
      </c>
      <c r="D21" s="65"/>
      <c r="E21" s="62"/>
      <c r="F21" s="62">
        <f t="shared" si="0"/>
        <v>471</v>
      </c>
      <c r="G21" s="62"/>
      <c r="H21" s="62">
        <f t="shared" si="1"/>
        <v>471</v>
      </c>
      <c r="I21" s="62"/>
      <c r="J21" s="48"/>
      <c r="K21" s="45">
        <f t="shared" si="2"/>
        <v>471</v>
      </c>
      <c r="L21" s="82"/>
    </row>
    <row r="22" spans="1:12" s="44" customFormat="1" ht="27" customHeight="1" thickBot="1">
      <c r="A22" s="83" t="s">
        <v>25</v>
      </c>
      <c r="B22" s="76" t="s">
        <v>5</v>
      </c>
      <c r="C22" s="77">
        <f>SUM(C21)</f>
        <v>471</v>
      </c>
      <c r="D22" s="77">
        <f t="shared" ref="D22:J22" si="3">SUM(D21)</f>
        <v>0</v>
      </c>
      <c r="E22" s="77">
        <f t="shared" si="3"/>
        <v>0</v>
      </c>
      <c r="F22" s="79">
        <f t="shared" si="0"/>
        <v>471</v>
      </c>
      <c r="G22" s="79">
        <f t="shared" si="3"/>
        <v>0</v>
      </c>
      <c r="H22" s="79">
        <f t="shared" si="1"/>
        <v>471</v>
      </c>
      <c r="I22" s="79">
        <f t="shared" si="3"/>
        <v>0</v>
      </c>
      <c r="J22" s="80">
        <f t="shared" si="3"/>
        <v>0</v>
      </c>
      <c r="K22" s="81">
        <f t="shared" si="2"/>
        <v>471</v>
      </c>
    </row>
    <row r="23" spans="1:12" s="63" customFormat="1" ht="27" customHeight="1">
      <c r="A23" s="28" t="s">
        <v>27</v>
      </c>
      <c r="B23" s="64" t="s">
        <v>28</v>
      </c>
      <c r="C23" s="62"/>
      <c r="D23" s="62"/>
      <c r="E23" s="62"/>
      <c r="F23" s="62">
        <f t="shared" si="0"/>
        <v>0</v>
      </c>
      <c r="G23" s="62"/>
      <c r="H23" s="62"/>
      <c r="I23" s="62"/>
      <c r="J23" s="48"/>
      <c r="K23" s="45"/>
      <c r="L23" s="82"/>
    </row>
    <row r="24" spans="1:12" s="63" customFormat="1" ht="27" customHeight="1">
      <c r="A24" s="84"/>
      <c r="B24" s="29" t="s">
        <v>44</v>
      </c>
      <c r="C24" s="65">
        <v>43</v>
      </c>
      <c r="D24" s="65"/>
      <c r="E24" s="65"/>
      <c r="F24" s="65">
        <f t="shared" si="0"/>
        <v>43</v>
      </c>
      <c r="G24" s="65"/>
      <c r="H24" s="65">
        <f t="shared" si="1"/>
        <v>43</v>
      </c>
      <c r="I24" s="65"/>
      <c r="J24" s="71"/>
      <c r="K24" s="45">
        <f t="shared" si="2"/>
        <v>43</v>
      </c>
      <c r="L24" s="82"/>
    </row>
    <row r="25" spans="1:12" s="44" customFormat="1" ht="27" customHeight="1" thickBot="1">
      <c r="A25" s="83" t="s">
        <v>27</v>
      </c>
      <c r="B25" s="76" t="s">
        <v>5</v>
      </c>
      <c r="C25" s="77">
        <f>SUM(C24)</f>
        <v>43</v>
      </c>
      <c r="D25" s="77">
        <f>SUM(D24)</f>
        <v>0</v>
      </c>
      <c r="E25" s="77"/>
      <c r="F25" s="79">
        <f t="shared" si="0"/>
        <v>43</v>
      </c>
      <c r="G25" s="79"/>
      <c r="H25" s="79">
        <f t="shared" si="1"/>
        <v>43</v>
      </c>
      <c r="I25" s="79"/>
      <c r="J25" s="80"/>
      <c r="K25" s="81">
        <f t="shared" si="2"/>
        <v>43</v>
      </c>
    </row>
    <row r="26" spans="1:12" s="63" customFormat="1" ht="27" customHeight="1">
      <c r="A26" s="28" t="s">
        <v>36</v>
      </c>
      <c r="B26" s="105" t="s">
        <v>37</v>
      </c>
      <c r="C26" s="62"/>
      <c r="D26" s="62"/>
      <c r="E26" s="62"/>
      <c r="F26" s="62"/>
      <c r="G26" s="62"/>
      <c r="H26" s="62"/>
      <c r="I26" s="62"/>
      <c r="J26" s="48"/>
      <c r="K26" s="45"/>
      <c r="L26" s="82"/>
    </row>
    <row r="27" spans="1:12" s="63" customFormat="1" ht="27" customHeight="1">
      <c r="A27" s="28"/>
      <c r="B27" s="29" t="s">
        <v>38</v>
      </c>
      <c r="C27" s="26"/>
      <c r="D27" s="19"/>
      <c r="E27" s="25"/>
      <c r="F27" s="25">
        <f t="shared" ref="F27:F28" si="4">SUM(C27:E27)</f>
        <v>0</v>
      </c>
      <c r="G27" s="21"/>
      <c r="H27" s="26">
        <f t="shared" ref="H27:H28" si="5">SUM(F27:G27)</f>
        <v>0</v>
      </c>
      <c r="I27" s="26">
        <v>355</v>
      </c>
      <c r="J27" s="22"/>
      <c r="K27" s="27">
        <f>SUM(H27:J27)</f>
        <v>355</v>
      </c>
      <c r="L27" s="82"/>
    </row>
    <row r="28" spans="1:12" s="63" customFormat="1" ht="27" customHeight="1">
      <c r="A28" s="28"/>
      <c r="B28" s="29" t="s">
        <v>39</v>
      </c>
      <c r="C28" s="25"/>
      <c r="D28" s="25"/>
      <c r="E28" s="25"/>
      <c r="F28" s="25">
        <f t="shared" si="4"/>
        <v>0</v>
      </c>
      <c r="G28" s="21"/>
      <c r="H28" s="26">
        <f t="shared" si="5"/>
        <v>0</v>
      </c>
      <c r="I28" s="26"/>
      <c r="J28" s="73">
        <v>6206</v>
      </c>
      <c r="K28" s="27">
        <f t="shared" ref="K28" si="6">SUM(H28:J28)</f>
        <v>6206</v>
      </c>
      <c r="L28" s="82"/>
    </row>
    <row r="29" spans="1:12" s="44" customFormat="1" ht="27" customHeight="1" thickBot="1">
      <c r="A29" s="83" t="s">
        <v>36</v>
      </c>
      <c r="B29" s="76" t="s">
        <v>5</v>
      </c>
      <c r="C29" s="77">
        <f>SUM(C27:C28)</f>
        <v>0</v>
      </c>
      <c r="D29" s="77">
        <f t="shared" ref="D29:K29" si="7">SUM(D27:D28)</f>
        <v>0</v>
      </c>
      <c r="E29" s="77">
        <f t="shared" si="7"/>
        <v>0</v>
      </c>
      <c r="F29" s="79">
        <f t="shared" si="7"/>
        <v>0</v>
      </c>
      <c r="G29" s="79">
        <f t="shared" si="7"/>
        <v>0</v>
      </c>
      <c r="H29" s="79">
        <f t="shared" si="7"/>
        <v>0</v>
      </c>
      <c r="I29" s="79">
        <f t="shared" si="7"/>
        <v>355</v>
      </c>
      <c r="J29" s="80">
        <f t="shared" si="7"/>
        <v>6206</v>
      </c>
      <c r="K29" s="81">
        <f t="shared" si="7"/>
        <v>6561</v>
      </c>
    </row>
    <row r="30" spans="1:12" s="63" customFormat="1" ht="27" customHeight="1">
      <c r="A30" s="28" t="s">
        <v>29</v>
      </c>
      <c r="B30" s="64" t="s">
        <v>30</v>
      </c>
      <c r="C30" s="62"/>
      <c r="D30" s="62"/>
      <c r="E30" s="62"/>
      <c r="F30" s="62"/>
      <c r="G30" s="62"/>
      <c r="H30" s="62"/>
      <c r="I30" s="62"/>
      <c r="J30" s="48"/>
      <c r="K30" s="45"/>
      <c r="L30" s="82"/>
    </row>
    <row r="31" spans="1:12" s="63" customFormat="1" ht="27" customHeight="1">
      <c r="A31" s="84"/>
      <c r="B31" s="29" t="s">
        <v>34</v>
      </c>
      <c r="C31" s="65"/>
      <c r="D31" s="65"/>
      <c r="E31" s="65">
        <v>9</v>
      </c>
      <c r="F31" s="65">
        <f t="shared" si="0"/>
        <v>9</v>
      </c>
      <c r="G31" s="65"/>
      <c r="H31" s="65">
        <f t="shared" si="1"/>
        <v>9</v>
      </c>
      <c r="I31" s="65"/>
      <c r="J31" s="71"/>
      <c r="K31" s="85">
        <f t="shared" si="2"/>
        <v>9</v>
      </c>
      <c r="L31" s="82"/>
    </row>
    <row r="32" spans="1:12" s="63" customFormat="1" ht="27" customHeight="1">
      <c r="A32" s="84"/>
      <c r="B32" s="30" t="s">
        <v>35</v>
      </c>
      <c r="C32" s="65"/>
      <c r="D32" s="65"/>
      <c r="E32" s="65"/>
      <c r="F32" s="65">
        <f t="shared" si="0"/>
        <v>0</v>
      </c>
      <c r="G32" s="65"/>
      <c r="H32" s="65">
        <f t="shared" si="1"/>
        <v>0</v>
      </c>
      <c r="I32" s="65">
        <v>1009</v>
      </c>
      <c r="J32" s="71"/>
      <c r="K32" s="85">
        <f t="shared" si="2"/>
        <v>1009</v>
      </c>
      <c r="L32" s="82"/>
    </row>
    <row r="33" spans="1:12" s="44" customFormat="1" ht="27" customHeight="1" thickBot="1">
      <c r="A33" s="83" t="s">
        <v>29</v>
      </c>
      <c r="B33" s="76" t="s">
        <v>5</v>
      </c>
      <c r="C33" s="77">
        <f>SUM(C31:C32)</f>
        <v>0</v>
      </c>
      <c r="D33" s="77">
        <f t="shared" ref="D33:K33" si="8">SUM(D31:D32)</f>
        <v>0</v>
      </c>
      <c r="E33" s="77">
        <f t="shared" si="8"/>
        <v>9</v>
      </c>
      <c r="F33" s="79">
        <f t="shared" si="8"/>
        <v>9</v>
      </c>
      <c r="G33" s="79">
        <f t="shared" si="8"/>
        <v>0</v>
      </c>
      <c r="H33" s="79">
        <f t="shared" si="8"/>
        <v>9</v>
      </c>
      <c r="I33" s="79">
        <f t="shared" si="8"/>
        <v>1009</v>
      </c>
      <c r="J33" s="80">
        <f t="shared" si="8"/>
        <v>0</v>
      </c>
      <c r="K33" s="81">
        <f t="shared" si="8"/>
        <v>1018</v>
      </c>
    </row>
    <row r="34" spans="1:12" s="63" customFormat="1" ht="27" customHeight="1">
      <c r="A34" s="28" t="s">
        <v>40</v>
      </c>
      <c r="B34" s="105" t="s">
        <v>41</v>
      </c>
      <c r="C34" s="62"/>
      <c r="D34" s="62"/>
      <c r="E34" s="62"/>
      <c r="F34" s="62"/>
      <c r="G34" s="62"/>
      <c r="H34" s="62"/>
      <c r="I34" s="62"/>
      <c r="J34" s="48"/>
      <c r="K34" s="45"/>
      <c r="L34" s="82"/>
    </row>
    <row r="35" spans="1:12" s="63" customFormat="1" ht="27" customHeight="1">
      <c r="A35" s="28"/>
      <c r="B35" s="29" t="s">
        <v>34</v>
      </c>
      <c r="C35" s="62"/>
      <c r="D35" s="62"/>
      <c r="E35" s="65">
        <v>1633</v>
      </c>
      <c r="F35" s="62">
        <f t="shared" ref="F35:F36" si="9">SUM(C35:E35)</f>
        <v>1633</v>
      </c>
      <c r="G35" s="62"/>
      <c r="H35" s="62">
        <f t="shared" ref="H35:H36" si="10">SUM(F35:G35)</f>
        <v>1633</v>
      </c>
      <c r="I35" s="62"/>
      <c r="J35" s="48"/>
      <c r="K35" s="45">
        <f t="shared" ref="K35:K36" si="11">SUM(H35:J35)</f>
        <v>1633</v>
      </c>
      <c r="L35" s="82"/>
    </row>
    <row r="36" spans="1:12" s="44" customFormat="1" ht="27" customHeight="1" thickBot="1">
      <c r="A36" s="83" t="s">
        <v>40</v>
      </c>
      <c r="B36" s="76" t="s">
        <v>5</v>
      </c>
      <c r="C36" s="77">
        <f>SUM(C35)</f>
        <v>0</v>
      </c>
      <c r="D36" s="77">
        <f>SUM(D35)</f>
        <v>0</v>
      </c>
      <c r="E36" s="77">
        <f>SUM(E35)</f>
        <v>1633</v>
      </c>
      <c r="F36" s="79">
        <f t="shared" si="9"/>
        <v>1633</v>
      </c>
      <c r="G36" s="79"/>
      <c r="H36" s="79">
        <f t="shared" si="10"/>
        <v>1633</v>
      </c>
      <c r="I36" s="79"/>
      <c r="J36" s="80"/>
      <c r="K36" s="81">
        <f t="shared" si="11"/>
        <v>1633</v>
      </c>
    </row>
    <row r="37" spans="1:12" s="63" customFormat="1" ht="27" customHeight="1">
      <c r="A37" s="28" t="s">
        <v>31</v>
      </c>
      <c r="B37" s="64" t="s">
        <v>32</v>
      </c>
      <c r="C37" s="62"/>
      <c r="D37" s="62"/>
      <c r="E37" s="62"/>
      <c r="F37" s="62">
        <f t="shared" si="0"/>
        <v>0</v>
      </c>
      <c r="G37" s="62"/>
      <c r="H37" s="62"/>
      <c r="I37" s="62"/>
      <c r="J37" s="48"/>
      <c r="K37" s="45"/>
      <c r="L37" s="82"/>
    </row>
    <row r="38" spans="1:12" s="63" customFormat="1" ht="27" customHeight="1">
      <c r="A38" s="84"/>
      <c r="B38" s="29" t="s">
        <v>34</v>
      </c>
      <c r="C38" s="65"/>
      <c r="D38" s="65"/>
      <c r="E38" s="65">
        <v>25</v>
      </c>
      <c r="F38" s="65">
        <f t="shared" si="0"/>
        <v>25</v>
      </c>
      <c r="G38" s="65"/>
      <c r="H38" s="65">
        <f t="shared" si="1"/>
        <v>25</v>
      </c>
      <c r="I38" s="65"/>
      <c r="J38" s="71"/>
      <c r="K38" s="85">
        <f t="shared" si="2"/>
        <v>25</v>
      </c>
      <c r="L38" s="82"/>
    </row>
    <row r="39" spans="1:12" s="44" customFormat="1" ht="27" customHeight="1" thickBot="1">
      <c r="A39" s="83" t="s">
        <v>31</v>
      </c>
      <c r="B39" s="76" t="s">
        <v>5</v>
      </c>
      <c r="C39" s="77">
        <f>SUM(C38)</f>
        <v>0</v>
      </c>
      <c r="D39" s="77">
        <f t="shared" ref="D39:K39" si="12">SUM(D38)</f>
        <v>0</v>
      </c>
      <c r="E39" s="77">
        <f t="shared" si="12"/>
        <v>25</v>
      </c>
      <c r="F39" s="79">
        <f t="shared" si="12"/>
        <v>25</v>
      </c>
      <c r="G39" s="79">
        <f t="shared" si="12"/>
        <v>0</v>
      </c>
      <c r="H39" s="79">
        <f t="shared" si="12"/>
        <v>25</v>
      </c>
      <c r="I39" s="79">
        <f t="shared" si="12"/>
        <v>0</v>
      </c>
      <c r="J39" s="80">
        <f t="shared" si="12"/>
        <v>0</v>
      </c>
      <c r="K39" s="81">
        <f t="shared" si="12"/>
        <v>25</v>
      </c>
    </row>
    <row r="40" spans="1:12" s="38" customFormat="1" ht="27" customHeight="1">
      <c r="A40" s="33">
        <v>3101</v>
      </c>
      <c r="B40" s="34" t="s">
        <v>42</v>
      </c>
      <c r="C40" s="35"/>
      <c r="D40" s="35"/>
      <c r="E40" s="35"/>
      <c r="F40" s="35">
        <f t="shared" si="0"/>
        <v>0</v>
      </c>
      <c r="G40" s="35"/>
      <c r="H40" s="50">
        <f t="shared" si="1"/>
        <v>0</v>
      </c>
      <c r="I40" s="35"/>
      <c r="J40" s="36"/>
      <c r="K40" s="37">
        <f t="shared" si="2"/>
        <v>0</v>
      </c>
    </row>
    <row r="41" spans="1:12" s="31" customFormat="1" ht="27" customHeight="1" thickBot="1">
      <c r="A41" s="33"/>
      <c r="B41" s="29" t="s">
        <v>24</v>
      </c>
      <c r="C41" s="35"/>
      <c r="D41" s="35">
        <v>768</v>
      </c>
      <c r="E41" s="35"/>
      <c r="F41" s="35">
        <f t="shared" si="0"/>
        <v>768</v>
      </c>
      <c r="G41" s="35"/>
      <c r="H41" s="50">
        <f t="shared" si="1"/>
        <v>768</v>
      </c>
      <c r="I41" s="35"/>
      <c r="J41" s="36"/>
      <c r="K41" s="37">
        <f t="shared" si="2"/>
        <v>768</v>
      </c>
    </row>
    <row r="42" spans="1:12" s="23" customFormat="1" ht="27" customHeight="1">
      <c r="A42" s="33"/>
      <c r="B42" s="46" t="s">
        <v>7</v>
      </c>
      <c r="C42" s="35"/>
      <c r="D42" s="35"/>
      <c r="E42" s="35">
        <v>4023</v>
      </c>
      <c r="F42" s="35">
        <f t="shared" si="0"/>
        <v>4023</v>
      </c>
      <c r="G42" s="35"/>
      <c r="H42" s="50">
        <f t="shared" si="1"/>
        <v>4023</v>
      </c>
      <c r="I42" s="35"/>
      <c r="J42" s="36"/>
      <c r="K42" s="37">
        <f t="shared" si="2"/>
        <v>4023</v>
      </c>
    </row>
    <row r="43" spans="1:12" s="23" customFormat="1" ht="27" customHeight="1">
      <c r="A43" s="33"/>
      <c r="B43" s="46" t="s">
        <v>43</v>
      </c>
      <c r="C43" s="35"/>
      <c r="D43" s="35"/>
      <c r="E43" s="35"/>
      <c r="F43" s="35">
        <f t="shared" si="0"/>
        <v>0</v>
      </c>
      <c r="G43" s="35"/>
      <c r="H43" s="50">
        <f t="shared" si="1"/>
        <v>0</v>
      </c>
      <c r="I43" s="35">
        <v>1270</v>
      </c>
      <c r="J43" s="36"/>
      <c r="K43" s="37">
        <f t="shared" si="2"/>
        <v>1270</v>
      </c>
    </row>
    <row r="44" spans="1:12" s="44" customFormat="1" ht="27" customHeight="1" thickBot="1">
      <c r="A44" s="83">
        <v>3101</v>
      </c>
      <c r="B44" s="76" t="s">
        <v>5</v>
      </c>
      <c r="C44" s="77">
        <f>SUM(C41:C43)</f>
        <v>0</v>
      </c>
      <c r="D44" s="77">
        <f>SUM(D41:D43)</f>
        <v>768</v>
      </c>
      <c r="E44" s="77">
        <f>SUM(E41:E43)</f>
        <v>4023</v>
      </c>
      <c r="F44" s="79">
        <f t="shared" si="0"/>
        <v>4791</v>
      </c>
      <c r="G44" s="79">
        <f>SUM(G41:G43)</f>
        <v>0</v>
      </c>
      <c r="H44" s="79">
        <f t="shared" si="1"/>
        <v>4791</v>
      </c>
      <c r="I44" s="79">
        <f>SUM(I41:I43)</f>
        <v>1270</v>
      </c>
      <c r="J44" s="80">
        <f>SUM(J41:J43)</f>
        <v>0</v>
      </c>
      <c r="K44" s="81">
        <f t="shared" si="2"/>
        <v>6061</v>
      </c>
    </row>
    <row r="45" spans="1:12" s="43" customFormat="1" ht="27" customHeight="1" thickBot="1">
      <c r="A45" s="39"/>
      <c r="B45" s="47" t="s">
        <v>6</v>
      </c>
      <c r="C45" s="40">
        <f>C19+C22+C25+C29+C33+C36+C39+C44</f>
        <v>514</v>
      </c>
      <c r="D45" s="40">
        <f t="shared" ref="D45:J45" si="13">D19+D22+D25+D29+D33+D36+D39+D44</f>
        <v>768</v>
      </c>
      <c r="E45" s="40">
        <f t="shared" si="13"/>
        <v>47702</v>
      </c>
      <c r="F45" s="40">
        <f t="shared" si="13"/>
        <v>48984</v>
      </c>
      <c r="G45" s="40">
        <f t="shared" si="13"/>
        <v>0</v>
      </c>
      <c r="H45" s="40">
        <f t="shared" si="13"/>
        <v>48984</v>
      </c>
      <c r="I45" s="40">
        <f t="shared" si="13"/>
        <v>4546</v>
      </c>
      <c r="J45" s="41">
        <f t="shared" si="13"/>
        <v>6206</v>
      </c>
      <c r="K45" s="32">
        <f t="shared" si="2"/>
        <v>59736</v>
      </c>
      <c r="L45" s="42"/>
    </row>
    <row r="46" spans="1:12">
      <c r="E46" s="16"/>
      <c r="F46" s="16"/>
    </row>
    <row r="47" spans="1:12">
      <c r="E47" s="16"/>
      <c r="F47" s="16"/>
    </row>
    <row r="48" spans="1:12">
      <c r="E48" s="16"/>
      <c r="F48" s="16"/>
    </row>
    <row r="49" spans="5:6">
      <c r="E49" s="16"/>
      <c r="F49" s="16"/>
    </row>
    <row r="50" spans="5:6">
      <c r="E50" s="16"/>
      <c r="F50" s="16"/>
    </row>
    <row r="51" spans="5:6">
      <c r="E51" s="16"/>
      <c r="F51" s="16"/>
    </row>
    <row r="52" spans="5:6">
      <c r="E52" s="16"/>
      <c r="F52" s="16"/>
    </row>
    <row r="53" spans="5:6">
      <c r="E53" s="16"/>
      <c r="F53" s="16"/>
    </row>
  </sheetData>
  <mergeCells count="15">
    <mergeCell ref="K7:K13"/>
    <mergeCell ref="A3:K3"/>
    <mergeCell ref="A5:K5"/>
    <mergeCell ref="A4:K4"/>
    <mergeCell ref="A7:B8"/>
    <mergeCell ref="G7:G13"/>
    <mergeCell ref="J7:J13"/>
    <mergeCell ref="I7:I13"/>
    <mergeCell ref="A9:A12"/>
    <mergeCell ref="B9:B12"/>
    <mergeCell ref="C7:C13"/>
    <mergeCell ref="D7:D13"/>
    <mergeCell ref="E7:E13"/>
    <mergeCell ref="F7:F13"/>
    <mergeCell ref="H7:H13"/>
  </mergeCells>
  <phoneticPr fontId="0" type="noConversion"/>
  <printOptions horizontalCentered="1"/>
  <pageMargins left="0.15748031496062992" right="0.15748031496062992" top="0.39370078740157483" bottom="0.39370078740157483" header="0.35433070866141736" footer="0.39370078740157483"/>
  <pageSetup paperSize="9" scale="48" orientation="landscape" horizontalDpi="300" verticalDpi="300" r:id="rId1"/>
  <headerFooter alignWithMargins="0">
    <oddHeader xml:space="preserve">&amp;R6.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Klein Gábor Péter</cp:lastModifiedBy>
  <cp:lastPrinted>2015-04-17T12:09:14Z</cp:lastPrinted>
  <dcterms:created xsi:type="dcterms:W3CDTF">1998-02-17T07:07:00Z</dcterms:created>
  <dcterms:modified xsi:type="dcterms:W3CDTF">2015-04-17T12:10:03Z</dcterms:modified>
</cp:coreProperties>
</file>