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Összesítő!$B$1:$I$30</definedName>
  </definedNames>
  <calcPr calcId="145621"/>
</workbook>
</file>

<file path=xl/calcChain.xml><?xml version="1.0" encoding="utf-8"?>
<calcChain xmlns="http://schemas.openxmlformats.org/spreadsheetml/2006/main">
  <c r="F15" i="1" l="1"/>
  <c r="E15" i="1"/>
  <c r="H30" i="1" l="1"/>
  <c r="G30" i="1"/>
  <c r="D30" i="1"/>
  <c r="H15" i="1" l="1"/>
  <c r="G15" i="1"/>
  <c r="D15" i="1"/>
  <c r="H11" i="1" l="1"/>
  <c r="G11" i="1"/>
  <c r="F11" i="1"/>
  <c r="E11" i="1"/>
  <c r="D11" i="1"/>
  <c r="E10" i="1" l="1"/>
  <c r="I11" i="1" l="1"/>
  <c r="I12" i="1"/>
  <c r="I13" i="1"/>
  <c r="I15" i="1"/>
  <c r="I16" i="1"/>
  <c r="I17" i="1"/>
  <c r="I19" i="1"/>
  <c r="I20" i="1"/>
  <c r="I21" i="1"/>
  <c r="I23" i="1"/>
  <c r="I24" i="1"/>
  <c r="I25" i="1"/>
  <c r="I27" i="1"/>
  <c r="I28" i="1"/>
  <c r="I29" i="1"/>
  <c r="H26" i="1"/>
  <c r="G26" i="1"/>
  <c r="F26" i="1"/>
  <c r="E26" i="1"/>
  <c r="D26" i="1"/>
  <c r="H22" i="1"/>
  <c r="G22" i="1"/>
  <c r="F22" i="1"/>
  <c r="E22" i="1"/>
  <c r="D22" i="1"/>
  <c r="H18" i="1"/>
  <c r="G18" i="1"/>
  <c r="F18" i="1"/>
  <c r="E18" i="1"/>
  <c r="D18" i="1"/>
  <c r="H14" i="1"/>
  <c r="G14" i="1"/>
  <c r="F14" i="1"/>
  <c r="F30" i="1" s="1"/>
  <c r="E14" i="1"/>
  <c r="E30" i="1" s="1"/>
  <c r="D14" i="1"/>
  <c r="F10" i="1"/>
  <c r="G10" i="1"/>
  <c r="H10" i="1"/>
  <c r="D10" i="1"/>
  <c r="I30" i="1" l="1"/>
  <c r="I26" i="1"/>
  <c r="I22" i="1"/>
  <c r="I18" i="1"/>
  <c r="I14" i="1"/>
  <c r="I10" i="1"/>
</calcChain>
</file>

<file path=xl/sharedStrings.xml><?xml version="1.0" encoding="utf-8"?>
<sst xmlns="http://schemas.openxmlformats.org/spreadsheetml/2006/main" count="46" uniqueCount="28">
  <si>
    <t>ezer Ft</t>
  </si>
  <si>
    <t>Sor-szám</t>
  </si>
  <si>
    <t>Feladat megnevezése</t>
  </si>
  <si>
    <t>Kiadás tervezett összege</t>
  </si>
  <si>
    <t>2015. év</t>
  </si>
  <si>
    <t>2016. év</t>
  </si>
  <si>
    <t>2017. év</t>
  </si>
  <si>
    <t>Összesen</t>
  </si>
  <si>
    <t>1</t>
  </si>
  <si>
    <t>2</t>
  </si>
  <si>
    <t>4</t>
  </si>
  <si>
    <t>5</t>
  </si>
  <si>
    <t>6</t>
  </si>
  <si>
    <t>7</t>
  </si>
  <si>
    <t>Budapest Főváros VII. Kerület Erzsébetváros Önkormányzatának közbeszerzési terve alapján várható feladatok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</si>
  <si>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</si>
  <si>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</si>
  <si>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</si>
  <si>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Erzsébetvárosi Polgármesteri Hivatalának közbeszerzési terve alapján várható feladatai</t>
  </si>
  <si>
    <t>Budapest Főváros VII. Kerület Erzsébetvárosi Polgármesteri Hivatalának Szerződés alapján megvalósuló feladatai</t>
  </si>
  <si>
    <t>Budapest Főváros VII. Kerület Erzsébetvárosi Polgármesteri Hivatalának Képviselő-testületi döntések alapján megvalósuló feladatai</t>
  </si>
  <si>
    <t>Államigazgatási feladat ellátásához</t>
  </si>
  <si>
    <t>Kötelező feladat ellátásához</t>
  </si>
  <si>
    <t>Önként vállalt feladat ellátásához</t>
  </si>
  <si>
    <t>8=(3+…+7)</t>
  </si>
  <si>
    <t>Budapest Főváros VII. Kerület Erzsébetváros Önkormányzata kimutatása a több éves kihatással járó döntésekről</t>
  </si>
  <si>
    <t>2014. év végéig várható kiadás</t>
  </si>
  <si>
    <t>2018.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</si>
</sst>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2" fillId="0" borderId="0" xfId="0" applyFont="1"/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3" fontId="1" fillId="0" borderId="20" xfId="0" applyNumberFormat="1" applyFont="1" applyBorder="1" applyAlignment="1">
      <alignment vertical="center"/>
    </xf>
    <xf numFmtId="3" fontId="6" fillId="0" borderId="14" xfId="0" applyNumberFormat="1" applyFont="1" applyBorder="1" applyAlignment="1">
      <alignment vertical="center" wrapText="1"/>
    </xf>
    <xf numFmtId="3" fontId="1" fillId="0" borderId="21" xfId="0" applyNumberFormat="1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Fill="1"/>
    <xf numFmtId="49" fontId="7" fillId="0" borderId="1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8" fillId="0" borderId="11" xfId="0" applyNumberFormat="1" applyFont="1" applyBorder="1" applyAlignment="1">
      <alignment vertical="center" wrapText="1"/>
    </xf>
    <xf numFmtId="0" fontId="9" fillId="0" borderId="0" xfId="0" applyFont="1"/>
    <xf numFmtId="49" fontId="7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/>
    <xf numFmtId="0" fontId="10" fillId="0" borderId="0" xfId="0" applyFont="1" applyFill="1" applyAlignment="1">
      <alignment horizontal="right"/>
    </xf>
    <xf numFmtId="0" fontId="9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/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5"/>
  <sheetViews>
    <sheetView tabSelected="1" view="pageBreakPreview" topLeftCell="B1" zoomScale="70" zoomScaleNormal="100" zoomScaleSheetLayoutView="70" workbookViewId="0">
      <selection activeCell="E9" sqref="E9"/>
    </sheetView>
  </sheetViews>
  <sheetFormatPr defaultRowHeight="15" x14ac:dyDescent="0.25"/>
  <cols>
    <col min="1" max="1" width="9.140625" style="1"/>
    <col min="2" max="2" width="6.28515625" style="1" customWidth="1"/>
    <col min="3" max="3" width="45.7109375" style="1" customWidth="1"/>
    <col min="4" max="8" width="15.7109375" style="1" customWidth="1"/>
    <col min="9" max="9" width="17.85546875" style="1" bestFit="1" customWidth="1"/>
    <col min="10" max="16384" width="9.140625" style="1"/>
  </cols>
  <sheetData>
    <row r="1" spans="2:9" s="37" customFormat="1" ht="18.75" x14ac:dyDescent="0.3">
      <c r="B1" s="35"/>
      <c r="C1" s="35"/>
      <c r="D1" s="35"/>
      <c r="E1" s="35"/>
      <c r="F1" s="35"/>
      <c r="G1" s="35"/>
      <c r="H1" s="35"/>
      <c r="I1" s="36"/>
    </row>
    <row r="2" spans="2:9" s="37" customFormat="1" x14ac:dyDescent="0.25"/>
    <row r="3" spans="2:9" s="37" customFormat="1" ht="28.5" customHeight="1" x14ac:dyDescent="0.25">
      <c r="B3" s="43"/>
      <c r="C3" s="43"/>
      <c r="D3" s="43"/>
      <c r="E3" s="43"/>
      <c r="F3" s="43"/>
      <c r="G3" s="43"/>
      <c r="H3" s="43"/>
      <c r="I3" s="43"/>
    </row>
    <row r="4" spans="2:9" s="26" customFormat="1" ht="48" customHeight="1" x14ac:dyDescent="0.25">
      <c r="B4" s="44" t="s">
        <v>25</v>
      </c>
      <c r="C4" s="44"/>
      <c r="D4" s="44"/>
      <c r="E4" s="44"/>
      <c r="F4" s="44"/>
      <c r="G4" s="44"/>
      <c r="H4" s="44"/>
      <c r="I4" s="44"/>
    </row>
    <row r="5" spans="2:9" s="26" customFormat="1" ht="37.5" customHeight="1" x14ac:dyDescent="0.25">
      <c r="B5" s="34"/>
      <c r="C5" s="34"/>
      <c r="D5" s="34"/>
      <c r="E5" s="34"/>
      <c r="F5" s="34"/>
      <c r="G5" s="34"/>
      <c r="H5" s="34"/>
      <c r="I5" s="34"/>
    </row>
    <row r="6" spans="2:9" s="40" customFormat="1" ht="16.5" thickBot="1" x14ac:dyDescent="0.3">
      <c r="B6" s="38"/>
      <c r="C6" s="38"/>
      <c r="D6" s="38"/>
      <c r="E6" s="38"/>
      <c r="F6" s="38"/>
      <c r="G6" s="38"/>
      <c r="H6" s="38"/>
      <c r="I6" s="39" t="s">
        <v>0</v>
      </c>
    </row>
    <row r="7" spans="2:9" s="26" customFormat="1" ht="24.95" customHeight="1" x14ac:dyDescent="0.25">
      <c r="B7" s="45" t="s">
        <v>1</v>
      </c>
      <c r="C7" s="47" t="s">
        <v>2</v>
      </c>
      <c r="D7" s="49" t="s">
        <v>26</v>
      </c>
      <c r="E7" s="51" t="s">
        <v>3</v>
      </c>
      <c r="F7" s="51"/>
      <c r="G7" s="51"/>
      <c r="H7" s="51"/>
      <c r="I7" s="52"/>
    </row>
    <row r="8" spans="2:9" s="26" customFormat="1" ht="50.1" customHeight="1" x14ac:dyDescent="0.25">
      <c r="B8" s="46"/>
      <c r="C8" s="48"/>
      <c r="D8" s="50"/>
      <c r="E8" s="41" t="s">
        <v>4</v>
      </c>
      <c r="F8" s="41" t="s">
        <v>5</v>
      </c>
      <c r="G8" s="41" t="s">
        <v>6</v>
      </c>
      <c r="H8" s="41" t="s">
        <v>27</v>
      </c>
      <c r="I8" s="42" t="s">
        <v>7</v>
      </c>
    </row>
    <row r="9" spans="2:9" s="3" customFormat="1" ht="24.95" customHeight="1" x14ac:dyDescent="0.2">
      <c r="B9" s="10" t="s">
        <v>8</v>
      </c>
      <c r="C9" s="8" t="s">
        <v>9</v>
      </c>
      <c r="D9" s="8" t="s">
        <v>16</v>
      </c>
      <c r="E9" s="8" t="s">
        <v>10</v>
      </c>
      <c r="F9" s="8" t="s">
        <v>11</v>
      </c>
      <c r="G9" s="8" t="s">
        <v>12</v>
      </c>
      <c r="H9" s="8" t="s">
        <v>13</v>
      </c>
      <c r="I9" s="9" t="s">
        <v>24</v>
      </c>
    </row>
    <row r="10" spans="2:9" s="30" customFormat="1" ht="75" customHeight="1" x14ac:dyDescent="0.25">
      <c r="B10" s="27" t="s">
        <v>8</v>
      </c>
      <c r="C10" s="5" t="s">
        <v>14</v>
      </c>
      <c r="D10" s="28">
        <f>SUM(D11:D13)</f>
        <v>386336</v>
      </c>
      <c r="E10" s="28">
        <f t="shared" ref="E10:H10" si="0">SUM(E11:E13)</f>
        <v>408336</v>
      </c>
      <c r="F10" s="28">
        <f t="shared" si="0"/>
        <v>437818</v>
      </c>
      <c r="G10" s="28">
        <f t="shared" si="0"/>
        <v>437818</v>
      </c>
      <c r="H10" s="28">
        <f t="shared" si="0"/>
        <v>437818</v>
      </c>
      <c r="I10" s="29">
        <f t="shared" ref="I10:I29" si="1">SUM(D10:H10)</f>
        <v>2108126</v>
      </c>
    </row>
    <row r="11" spans="2:9" s="30" customFormat="1" ht="18.75" x14ac:dyDescent="0.25">
      <c r="B11" s="27"/>
      <c r="C11" s="5" t="s">
        <v>22</v>
      </c>
      <c r="D11" s="28">
        <f>386336</f>
        <v>386336</v>
      </c>
      <c r="E11" s="28">
        <f>408336</f>
        <v>408336</v>
      </c>
      <c r="F11" s="28">
        <f>437818</f>
        <v>437818</v>
      </c>
      <c r="G11" s="28">
        <f>437818</f>
        <v>437818</v>
      </c>
      <c r="H11" s="28">
        <f>437818</f>
        <v>437818</v>
      </c>
      <c r="I11" s="29">
        <f t="shared" si="1"/>
        <v>2108126</v>
      </c>
    </row>
    <row r="12" spans="2:9" s="30" customFormat="1" ht="18.75" x14ac:dyDescent="0.25">
      <c r="B12" s="27"/>
      <c r="C12" s="5" t="s">
        <v>23</v>
      </c>
      <c r="D12" s="28"/>
      <c r="E12" s="28"/>
      <c r="F12" s="28"/>
      <c r="G12" s="28"/>
      <c r="H12" s="28"/>
      <c r="I12" s="29">
        <f t="shared" si="1"/>
        <v>0</v>
      </c>
    </row>
    <row r="13" spans="2:9" s="30" customFormat="1" ht="19.5" thickBot="1" x14ac:dyDescent="0.3">
      <c r="B13" s="31"/>
      <c r="C13" s="24" t="s">
        <v>21</v>
      </c>
      <c r="D13" s="32">
        <v>0</v>
      </c>
      <c r="E13" s="32"/>
      <c r="F13" s="32"/>
      <c r="G13" s="32"/>
      <c r="H13" s="32"/>
      <c r="I13" s="33">
        <f t="shared" si="1"/>
        <v>0</v>
      </c>
    </row>
    <row r="14" spans="2:9" ht="75" customHeight="1" x14ac:dyDescent="0.25">
      <c r="B14" s="17" t="s">
        <v>9</v>
      </c>
      <c r="C14" s="25" t="s">
        <v>15</v>
      </c>
      <c r="D14" s="14">
        <f>SUM(D15:D17)</f>
        <v>36812</v>
      </c>
      <c r="E14" s="14">
        <f t="shared" ref="E14" si="2">SUM(E15:E17)</f>
        <v>392739</v>
      </c>
      <c r="F14" s="14">
        <f t="shared" ref="F14" si="3">SUM(F15:F17)</f>
        <v>376487</v>
      </c>
      <c r="G14" s="14">
        <f t="shared" ref="G14" si="4">SUM(G15:G17)</f>
        <v>375471</v>
      </c>
      <c r="H14" s="14">
        <f t="shared" ref="H14" si="5">SUM(H15:H17)</f>
        <v>375471</v>
      </c>
      <c r="I14" s="15">
        <f t="shared" si="1"/>
        <v>1556980</v>
      </c>
    </row>
    <row r="15" spans="2:9" ht="18.75" x14ac:dyDescent="0.25">
      <c r="B15" s="10"/>
      <c r="C15" s="5" t="s">
        <v>22</v>
      </c>
      <c r="D15" s="6">
        <f>16931+14801+5080</f>
        <v>36812</v>
      </c>
      <c r="E15" s="6">
        <f>16931+350161+14844+5080+246+1270+397+3810</f>
        <v>392739</v>
      </c>
      <c r="F15" s="6">
        <f>12431+343116+14844+5080+48+254+79+635</f>
        <v>376487</v>
      </c>
      <c r="G15" s="6">
        <f>12431+343116+14844+5080</f>
        <v>375471</v>
      </c>
      <c r="H15" s="6">
        <f>12431+343116+14844+5080</f>
        <v>375471</v>
      </c>
      <c r="I15" s="11">
        <f t="shared" si="1"/>
        <v>1556980</v>
      </c>
    </row>
    <row r="16" spans="2:9" ht="18.75" x14ac:dyDescent="0.25">
      <c r="B16" s="10"/>
      <c r="C16" s="5" t="s">
        <v>23</v>
      </c>
      <c r="D16" s="6"/>
      <c r="E16" s="6"/>
      <c r="F16" s="6"/>
      <c r="G16" s="6"/>
      <c r="H16" s="6"/>
      <c r="I16" s="11">
        <f t="shared" si="1"/>
        <v>0</v>
      </c>
    </row>
    <row r="17" spans="2:10" ht="19.5" thickBot="1" x14ac:dyDescent="0.3">
      <c r="B17" s="12"/>
      <c r="C17" s="24" t="s">
        <v>21</v>
      </c>
      <c r="D17" s="22"/>
      <c r="E17" s="22"/>
      <c r="F17" s="22"/>
      <c r="G17" s="22"/>
      <c r="H17" s="22"/>
      <c r="I17" s="23">
        <f t="shared" si="1"/>
        <v>0</v>
      </c>
    </row>
    <row r="18" spans="2:10" s="4" customFormat="1" ht="75" customHeight="1" x14ac:dyDescent="0.25">
      <c r="B18" s="17" t="s">
        <v>16</v>
      </c>
      <c r="C18" s="16" t="s">
        <v>18</v>
      </c>
      <c r="D18" s="14">
        <f>SUM(D19:D21)</f>
        <v>0</v>
      </c>
      <c r="E18" s="14">
        <f t="shared" ref="E18" si="6">SUM(E19:E21)</f>
        <v>8433</v>
      </c>
      <c r="F18" s="14">
        <f t="shared" ref="F18" si="7">SUM(F19:F21)</f>
        <v>8433</v>
      </c>
      <c r="G18" s="14">
        <f t="shared" ref="G18" si="8">SUM(G19:G21)</f>
        <v>8433</v>
      </c>
      <c r="H18" s="14">
        <f t="shared" ref="H18" si="9">SUM(H19:H21)</f>
        <v>0</v>
      </c>
      <c r="I18" s="15">
        <f t="shared" si="1"/>
        <v>25299</v>
      </c>
    </row>
    <row r="19" spans="2:10" ht="18.75" x14ac:dyDescent="0.25">
      <c r="B19" s="10"/>
      <c r="C19" s="5" t="s">
        <v>22</v>
      </c>
      <c r="D19" s="6"/>
      <c r="E19" s="6">
        <v>8433</v>
      </c>
      <c r="F19" s="6">
        <v>8433</v>
      </c>
      <c r="G19" s="6">
        <v>8433</v>
      </c>
      <c r="H19" s="6">
        <v>0</v>
      </c>
      <c r="I19" s="11">
        <f t="shared" si="1"/>
        <v>25299</v>
      </c>
    </row>
    <row r="20" spans="2:10" ht="18.75" x14ac:dyDescent="0.25">
      <c r="B20" s="10"/>
      <c r="C20" s="5" t="s">
        <v>23</v>
      </c>
      <c r="D20" s="6"/>
      <c r="E20" s="6"/>
      <c r="F20" s="6"/>
      <c r="G20" s="6"/>
      <c r="H20" s="6"/>
      <c r="I20" s="11">
        <f t="shared" si="1"/>
        <v>0</v>
      </c>
    </row>
    <row r="21" spans="2:10" ht="19.5" thickBot="1" x14ac:dyDescent="0.3">
      <c r="B21" s="12"/>
      <c r="C21" s="24" t="s">
        <v>21</v>
      </c>
      <c r="D21" s="22"/>
      <c r="E21" s="22"/>
      <c r="F21" s="22"/>
      <c r="G21" s="22"/>
      <c r="H21" s="22"/>
      <c r="I21" s="23">
        <f t="shared" si="1"/>
        <v>0</v>
      </c>
    </row>
    <row r="22" spans="2:10" s="4" customFormat="1" ht="75" customHeight="1" x14ac:dyDescent="0.25">
      <c r="B22" s="17" t="s">
        <v>10</v>
      </c>
      <c r="C22" s="16" t="s">
        <v>19</v>
      </c>
      <c r="D22" s="14">
        <f>SUM(D23:D25)</f>
        <v>0</v>
      </c>
      <c r="E22" s="14">
        <f t="shared" ref="E22" si="10">SUM(E23:E25)</f>
        <v>3175</v>
      </c>
      <c r="F22" s="14">
        <f t="shared" ref="F22" si="11">SUM(F23:F25)</f>
        <v>635</v>
      </c>
      <c r="G22" s="14">
        <f t="shared" ref="G22" si="12">SUM(G23:G25)</f>
        <v>0</v>
      </c>
      <c r="H22" s="14">
        <f t="shared" ref="H22" si="13">SUM(H23:H25)</f>
        <v>0</v>
      </c>
      <c r="I22" s="18">
        <f t="shared" si="1"/>
        <v>3810</v>
      </c>
    </row>
    <row r="23" spans="2:10" ht="18.75" x14ac:dyDescent="0.25">
      <c r="B23" s="10"/>
      <c r="C23" s="5" t="s">
        <v>22</v>
      </c>
      <c r="D23" s="6"/>
      <c r="E23" s="6">
        <v>3175</v>
      </c>
      <c r="F23" s="6">
        <v>635</v>
      </c>
      <c r="G23" s="6"/>
      <c r="H23" s="6"/>
      <c r="I23" s="11">
        <f t="shared" si="1"/>
        <v>3810</v>
      </c>
    </row>
    <row r="24" spans="2:10" ht="18.75" x14ac:dyDescent="0.25">
      <c r="B24" s="10"/>
      <c r="C24" s="5" t="s">
        <v>23</v>
      </c>
      <c r="D24" s="6"/>
      <c r="E24" s="6"/>
      <c r="F24" s="6"/>
      <c r="G24" s="6"/>
      <c r="H24" s="6"/>
      <c r="I24" s="11">
        <f t="shared" si="1"/>
        <v>0</v>
      </c>
    </row>
    <row r="25" spans="2:10" ht="19.5" thickBot="1" x14ac:dyDescent="0.3">
      <c r="B25" s="12"/>
      <c r="C25" s="24" t="s">
        <v>21</v>
      </c>
      <c r="D25" s="22"/>
      <c r="E25" s="22"/>
      <c r="F25" s="22"/>
      <c r="G25" s="22"/>
      <c r="H25" s="22"/>
      <c r="I25" s="23">
        <f t="shared" si="1"/>
        <v>0</v>
      </c>
    </row>
    <row r="26" spans="2:10" s="4" customFormat="1" ht="75" customHeight="1" x14ac:dyDescent="0.25">
      <c r="B26" s="17" t="s">
        <v>11</v>
      </c>
      <c r="C26" s="7" t="s">
        <v>20</v>
      </c>
      <c r="D26" s="14">
        <f>SUM(D27:D29)</f>
        <v>0</v>
      </c>
      <c r="E26" s="14">
        <f t="shared" ref="E26" si="14">SUM(E27:E29)</f>
        <v>0</v>
      </c>
      <c r="F26" s="14">
        <f t="shared" ref="F26" si="15">SUM(F27:F29)</f>
        <v>0</v>
      </c>
      <c r="G26" s="14">
        <f t="shared" ref="G26" si="16">SUM(G27:G29)</f>
        <v>0</v>
      </c>
      <c r="H26" s="14">
        <f t="shared" ref="H26" si="17">SUM(H27:H29)</f>
        <v>0</v>
      </c>
      <c r="I26" s="15">
        <f t="shared" si="1"/>
        <v>0</v>
      </c>
    </row>
    <row r="27" spans="2:10" ht="18.75" x14ac:dyDescent="0.25">
      <c r="B27" s="10"/>
      <c r="C27" s="5" t="s">
        <v>22</v>
      </c>
      <c r="D27" s="6"/>
      <c r="E27" s="6"/>
      <c r="F27" s="6"/>
      <c r="G27" s="6"/>
      <c r="H27" s="6"/>
      <c r="I27" s="11">
        <f t="shared" si="1"/>
        <v>0</v>
      </c>
    </row>
    <row r="28" spans="2:10" ht="18.75" x14ac:dyDescent="0.25">
      <c r="B28" s="10"/>
      <c r="C28" s="5" t="s">
        <v>23</v>
      </c>
      <c r="D28" s="6"/>
      <c r="E28" s="6"/>
      <c r="F28" s="6"/>
      <c r="G28" s="6"/>
      <c r="H28" s="6"/>
      <c r="I28" s="11">
        <f t="shared" si="1"/>
        <v>0</v>
      </c>
    </row>
    <row r="29" spans="2:10" ht="19.5" thickBot="1" x14ac:dyDescent="0.3">
      <c r="B29" s="12"/>
      <c r="C29" s="24" t="s">
        <v>21</v>
      </c>
      <c r="D29" s="22"/>
      <c r="E29" s="22"/>
      <c r="F29" s="22"/>
      <c r="G29" s="22"/>
      <c r="H29" s="22"/>
      <c r="I29" s="23">
        <f t="shared" si="1"/>
        <v>0</v>
      </c>
    </row>
    <row r="30" spans="2:10" s="4" customFormat="1" ht="50.1" customHeight="1" thickBot="1" x14ac:dyDescent="0.3">
      <c r="B30" s="19" t="s">
        <v>12</v>
      </c>
      <c r="C30" s="20" t="s">
        <v>17</v>
      </c>
      <c r="D30" s="21">
        <f>SUM(D10,D14,D18,D22,D26)</f>
        <v>423148</v>
      </c>
      <c r="E30" s="21">
        <f>SUM(E10,E14,E18,E22,E26)</f>
        <v>812683</v>
      </c>
      <c r="F30" s="21">
        <f>SUM(F10,F14,F18,F22,F26)</f>
        <v>823373</v>
      </c>
      <c r="G30" s="21">
        <f>SUM(G10,G14,G18,G22,G26)</f>
        <v>821722</v>
      </c>
      <c r="H30" s="21">
        <f>SUM(H10,H14,H18,H22,H26)</f>
        <v>813289</v>
      </c>
      <c r="I30" s="13">
        <f>SUM(D30:H30)</f>
        <v>3694215</v>
      </c>
    </row>
    <row r="31" spans="2:10" x14ac:dyDescent="0.25">
      <c r="B31" s="2"/>
      <c r="C31" s="2"/>
      <c r="D31" s="2"/>
      <c r="E31" s="2"/>
      <c r="F31" s="2"/>
      <c r="G31" s="2"/>
      <c r="H31" s="2"/>
      <c r="I31" s="2"/>
      <c r="J31" s="2"/>
    </row>
    <row r="32" spans="2:10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ht="14.25" customHeigh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</sheetData>
  <mergeCells count="6">
    <mergeCell ref="B3:I3"/>
    <mergeCell ref="B4:I4"/>
    <mergeCell ref="B7:B8"/>
    <mergeCell ref="C7:C8"/>
    <mergeCell ref="D7:D8"/>
    <mergeCell ref="E7:I7"/>
  </mergeCells>
  <printOptions horizontalCentered="1"/>
  <pageMargins left="0" right="0" top="0.39370078740157483" bottom="0" header="7.874015748031496E-2" footer="0.31496062992125984"/>
  <pageSetup paperSize="9" scale="67" orientation="portrait" r:id="rId1"/>
  <headerFooter alignWithMargins="0">
    <oddHeader>&amp;R  22. számú táblázat a ... önkormányzati rendelethez
 a 2/2015. (II. 23.) rendelet 25.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Klein Gábor Péter</cp:lastModifiedBy>
  <cp:lastPrinted>2015-04-17T07:20:13Z</cp:lastPrinted>
  <dcterms:created xsi:type="dcterms:W3CDTF">2012-11-09T12:36:29Z</dcterms:created>
  <dcterms:modified xsi:type="dcterms:W3CDTF">2015-04-17T07:20:17Z</dcterms:modified>
</cp:coreProperties>
</file>