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-Garay\Users\Szocialis\TanczosV\előterjesztések\E. kft. mellékletek\"/>
    </mc:Choice>
  </mc:AlternateContent>
  <bookViews>
    <workbookView xWindow="0" yWindow="0" windowWidth="15270" windowHeight="12105"/>
  </bookViews>
  <sheets>
    <sheet name="Javítási, fenntartási munkák 20" sheetId="1" r:id="rId1"/>
  </sheets>
  <definedNames>
    <definedName name="_xlnm.Print_Area" localSheetId="0">'Javítási, fenntartási munkák 20'!$A$1:$I$83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4" i="1"/>
  <c r="H53" i="1" l="1"/>
  <c r="H48" i="1"/>
  <c r="H33" i="1"/>
  <c r="H34" i="1" s="1"/>
  <c r="H36" i="1" l="1"/>
  <c r="H42" i="1"/>
  <c r="H37" i="1" l="1"/>
  <c r="H44" i="1"/>
  <c r="H45" i="1" s="1"/>
  <c r="H46" i="1" s="1"/>
</calcChain>
</file>

<file path=xl/sharedStrings.xml><?xml version="1.0" encoding="utf-8"?>
<sst xmlns="http://schemas.openxmlformats.org/spreadsheetml/2006/main" count="213" uniqueCount="109">
  <si>
    <t>Nettó egységár (HUF)</t>
  </si>
  <si>
    <t>MUNKAFOLYAMAT</t>
  </si>
  <si>
    <t>Mérték-   egység</t>
  </si>
  <si>
    <t>anyag-
költség</t>
  </si>
  <si>
    <t>segéd-anyag költség</t>
  </si>
  <si>
    <t>munka-díj</t>
  </si>
  <si>
    <t>db</t>
  </si>
  <si>
    <t>Útszegélyek bontása a beton támasszal együtt</t>
  </si>
  <si>
    <t>fm</t>
  </si>
  <si>
    <t>"K" szegély építése  C20/25 betongerendába előre gyártott szegélyelemekből fugázással</t>
  </si>
  <si>
    <t>Süllyesztett szegély építése  C20/25  betongerendára, cementhabarcs hézagolással</t>
  </si>
  <si>
    <t xml:space="preserve">Döntött szegély építése  C20/25  betongerendára, cementhabarcs hézagolással </t>
  </si>
  <si>
    <t xml:space="preserve">Kiemelt szegély építése C20/25  betongerendára, cementhabarcs hézagolással </t>
  </si>
  <si>
    <t>Kerti szegély építése C20/25  betongerendára, cementhabarcs hézagolással</t>
  </si>
  <si>
    <t xml:space="preserve">Gránit kiemelt szegély szintbe emelése alábetonozással </t>
  </si>
  <si>
    <t xml:space="preserve">Földkiemelés kézi erővel </t>
  </si>
  <si>
    <t>Beton járda alap bontása</t>
  </si>
  <si>
    <t xml:space="preserve">Hengerelt aszfalt burkolat bontása 15 cm vastagságig </t>
  </si>
  <si>
    <t xml:space="preserve">Öntött aszfalt burkolat bontása 5 cm vastagságig </t>
  </si>
  <si>
    <t xml:space="preserve">Burkolatszél vágás géppel </t>
  </si>
  <si>
    <t>Nagykockakő burkolat bontása ágyazattal együtt</t>
  </si>
  <si>
    <t>Kiskockakő burkolat bontása ágyazattal együtt</t>
  </si>
  <si>
    <t>Törmelék elszállítás a felrakással, lerakóhelyi díjjal együtt</t>
  </si>
  <si>
    <t xml:space="preserve">Föld visszatöltés tömörítéssel </t>
  </si>
  <si>
    <t xml:space="preserve">Tömörítő anyag töltése munkagödörbe </t>
  </si>
  <si>
    <t>Tükörkésztés gépi erővel nagy felületen</t>
  </si>
  <si>
    <t xml:space="preserve">Tükörkészítés kézi erővel kis felületen </t>
  </si>
  <si>
    <t>Talajjavító ágyazat készítése 5 cm vastagságban</t>
  </si>
  <si>
    <t>Talajjavító ágyazat készítése 10 cm vastagságban</t>
  </si>
  <si>
    <t>Térkő burkolat bontása ágyazattal együtt</t>
  </si>
  <si>
    <t>Beton útalap bontása</t>
  </si>
  <si>
    <t xml:space="preserve">Beton járda alap készítése C12/15 betonból, tömörítve, 8 cm vastagságban </t>
  </si>
  <si>
    <t xml:space="preserve">Beton járda alap készítése C8/12 betonból, tömörítve, 12 cm vastagságban </t>
  </si>
  <si>
    <t>FZKA folytonos szemmegoszlású zúzott anyagú alap készítése tömörítéssel 15 cm vastagságban</t>
  </si>
  <si>
    <t>Beton burkolat alap kiegyenlítése 5 cm vastagságig</t>
  </si>
  <si>
    <t>Bitumenszalag elhelyezése az aszfalt burkolat vágott élei mentén</t>
  </si>
  <si>
    <t xml:space="preserve">Beton útalap készítése C12/15 betonból, tömörítve, 20 cm vastagságban </t>
  </si>
  <si>
    <t xml:space="preserve">Kiskockakő átrakása, pótlása fugázással </t>
  </si>
  <si>
    <t xml:space="preserve">Térkő burkolati elemek átrakása, pótlása fugázással </t>
  </si>
  <si>
    <t>Gránit lapburkolat javítása betonalapba ragasztással, 3 cm-es anyagból</t>
  </si>
  <si>
    <t>Gránit lapburkolat javítása betonalapba ragasztással, egyedi anyagból</t>
  </si>
  <si>
    <t>Hiányzó lap, vagy térkő, kockakő burkolatok ideiglenes pótlása kibetonozással</t>
  </si>
  <si>
    <t xml:space="preserve">Sérült folyóka bontása, cserével történő pótlása </t>
  </si>
  <si>
    <t xml:space="preserve">Sérült, hiányzó folyókarács pótlása </t>
  </si>
  <si>
    <t>Folyóka tisztítása a felgyűlt hordalék kiemelésével</t>
  </si>
  <si>
    <t>Balesetveszély elhárítása útpályán lámpázással</t>
  </si>
  <si>
    <t>Parkolásgátló oszlop kihelyezése kivehető kivitelben</t>
  </si>
  <si>
    <t>Parkolásgátló oszlop kihelyezése fix kivitelben</t>
  </si>
  <si>
    <t xml:space="preserve">Tűzihorganyzott „P” alakú kerékpártámaszok javítása </t>
  </si>
  <si>
    <t>Tűzihorganyzott „P” alakú kerékpártámaszok pótlása</t>
  </si>
  <si>
    <t>Tűzihorganyzott hajlított csőkorlát kerékpártámaszok javítása</t>
  </si>
  <si>
    <t xml:space="preserve">Tűzihorganyzott hajlított csőkorlát kerékpártámaszok pótlása </t>
  </si>
  <si>
    <t>Acél csőkorlát kihelyezése</t>
  </si>
  <si>
    <t>Forgalmi tükör kihelyezése oszloppal d600 mm</t>
  </si>
  <si>
    <t>Forgalmi tükör kihelyezése oszloppal d900 mm</t>
  </si>
  <si>
    <t>KRESZ oszlop bontása</t>
  </si>
  <si>
    <t>KRESZ oszlop kihelyezése</t>
  </si>
  <si>
    <t xml:space="preserve">Közlekedési jelző táblák elhelyezése kerítés elemekre való rögzítéssel </t>
  </si>
  <si>
    <t xml:space="preserve">Közlekedési jelző táblák bontása, az elemek elszállításával </t>
  </si>
  <si>
    <t>Útburkolati jelek festése oldószeres festékkel kézi bedolgozással</t>
  </si>
  <si>
    <t>Útburkolati jelek festése thermoplasztik festékkel, kézi bedolgozással</t>
  </si>
  <si>
    <t>Térkő burkolat fugázás besöprő tömörítő anyaggal</t>
  </si>
  <si>
    <t>Munkaterület körülhatárolás</t>
  </si>
  <si>
    <t>Ideiglenes lezárás forgalomtechnika nélkül</t>
  </si>
  <si>
    <t>alkalom</t>
  </si>
  <si>
    <t xml:space="preserve">Poller oszlopok botlásveszélyes kiálló csonkjainak elbontása, és/vagy helyének eltüntetése burkolat visszajavításával </t>
  </si>
  <si>
    <t>Munkaterület kitáblázás, szalagozás</t>
  </si>
  <si>
    <t xml:space="preserve"> anyag+munka-díj összesen</t>
  </si>
  <si>
    <t xml:space="preserve">Nagykockakő burkolat, döntött szegély pótlása, átrakása bitumenes kiöntéssel vagy hidegaszfalt fugával </t>
  </si>
  <si>
    <t xml:space="preserve">Deponált térkő mozgatása 2 km-es távolságon belül </t>
  </si>
  <si>
    <t xml:space="preserve">Közlekedési jelző táblák elhelyezése tartóoszlopra való rögzítéssel </t>
  </si>
  <si>
    <t>Taktilis burkolóelemek (20×20 cm) átrakása, pótlása járdafelületen, betonalapra ragasztással</t>
  </si>
  <si>
    <t>Megjegyzés</t>
  </si>
  <si>
    <t xml:space="preserve">Akna fedlap javítása gránitlap ragasztással </t>
  </si>
  <si>
    <t>db- 1 m2-ig</t>
  </si>
  <si>
    <t>Akna fedlap  C25/30 kibetonozása felületi érdesítéssel, meglévő térburkolat bontásával</t>
  </si>
  <si>
    <t>minimum 1 fm</t>
  </si>
  <si>
    <t>minimum 1 m3</t>
  </si>
  <si>
    <t>minimum 1 m2</t>
  </si>
  <si>
    <t>minimum 1m2</t>
  </si>
  <si>
    <t>Nagykockakő burkolat-, döntött szegély pótlása, átrakása cementhabarcs fugázással</t>
  </si>
  <si>
    <t>minimum 5 db</t>
  </si>
  <si>
    <t>javítási foltonként</t>
  </si>
  <si>
    <t>0,5 fm/db, standard kisméret</t>
  </si>
  <si>
    <t>minimum 5 fm</t>
  </si>
  <si>
    <t>Poller oszlopok botlásveszélyes kiálló csonkjainak elbontása, és/vagy helyének javítása kibetonozással</t>
  </si>
  <si>
    <t>minimum 10 m2</t>
  </si>
  <si>
    <t>Ideiglenes lezárás forgalomtechnikai engedéllyel</t>
  </si>
  <si>
    <t>egyedi ajánlat alapján</t>
  </si>
  <si>
    <t>Rezsióradíj</t>
  </si>
  <si>
    <t>óra</t>
  </si>
  <si>
    <t>minimm 20 m2/rendelés</t>
  </si>
  <si>
    <t xml:space="preserve">MA-4 öntött aszfalt készítése 6 cm vastagságban </t>
  </si>
  <si>
    <t xml:space="preserve">MA-4 öntött aszfalt készítése 8 cm vastagságban </t>
  </si>
  <si>
    <t xml:space="preserve">MA-4 jelű öntött aszfaltburkolat készítése 3-4 cm vastagságban </t>
  </si>
  <si>
    <t>Poller oszlopok javítása, festése burkolati hiba javítással (0,5 m2-ig)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</si>
  <si>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</si>
  <si>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</si>
  <si>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Ck</t>
    </r>
    <r>
      <rPr>
        <vertAlign val="subscript"/>
        <sz val="10"/>
        <rFont val="Times New Roman"/>
        <family val="1"/>
        <charset val="238"/>
      </rPr>
      <t>t</t>
    </r>
    <r>
      <rPr>
        <sz val="10"/>
        <rFont val="Times New Roman"/>
        <family val="1"/>
        <charset val="238"/>
      </rPr>
      <t xml:space="preserve"> hidraulikus kötőanyagú alap készítése 15 cm vastagságban</t>
    </r>
  </si>
  <si>
    <r>
      <t>Kátyúzás hideg aszfalttal 4 cm vastagságban, max 1 m</t>
    </r>
    <r>
      <rPr>
        <vertAlign val="superscript"/>
        <sz val="10"/>
        <rFont val="Times New Roman"/>
        <family val="1"/>
        <charset val="238"/>
      </rPr>
      <t>2</t>
    </r>
  </si>
  <si>
    <r>
      <t>Kátyúzás hideg aszfalttal 6 cm vastagságban max 1 m</t>
    </r>
    <r>
      <rPr>
        <vertAlign val="superscript"/>
        <sz val="10"/>
        <rFont val="Times New Roman"/>
        <family val="1"/>
        <charset val="238"/>
      </rPr>
      <t>2</t>
    </r>
  </si>
  <si>
    <r>
      <t>Kátyúzás AC-11 jelű hideg aszfalttal 8 cm vastagságban max. 1 m</t>
    </r>
    <r>
      <rPr>
        <vertAlign val="superscript"/>
        <sz val="10"/>
        <rFont val="Times New Roman"/>
        <family val="1"/>
        <charset val="238"/>
      </rPr>
      <t>2</t>
    </r>
  </si>
  <si>
    <r>
      <t>Kátyúzás SMA jelű hengerelt aszfalttal 6 cm vastagságban max 1 m</t>
    </r>
    <r>
      <rPr>
        <vertAlign val="superscript"/>
        <sz val="10"/>
        <rFont val="Times New Roman"/>
        <family val="1"/>
        <charset val="238"/>
      </rPr>
      <t>2</t>
    </r>
  </si>
  <si>
    <t>Egyéb előre meg nem határozott munkák</t>
  </si>
  <si>
    <t xml:space="preserve">Poller oszlopok cseréje burkolati hiba javítással (0,5 m2-ig) </t>
  </si>
  <si>
    <t>m2</t>
  </si>
  <si>
    <t>felesleges tétel</t>
  </si>
  <si>
    <t>egyedi ár</t>
  </si>
  <si>
    <t>Szerződés melléklete - tételsor
Budapest Főváros VII. kerület Erzsébetváros Önkormányzata kezelésében lévő közterületek út és- járdaburkolatainak, műtárgyainak fenntartási, javítási kötelezettségével kapcsolatos kivitelezési munkákra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</si>
</sst>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t_-;\-* #,##0.00\ _F_t_-;_-* &quot;-&quot;??\ _F_t_-;_-@_-"/>
    <numFmt numFmtId="165" formatCode="#,##0.00\ &quot;Ft&quot;"/>
    <numFmt numFmtId="166" formatCode="#,##0\ _F_t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 applyProtection="1">
      <alignment horizontal="center" wrapText="1"/>
    </xf>
    <xf numFmtId="165" fontId="2" fillId="0" borderId="1" xfId="0" applyNumberFormat="1" applyFont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4" fillId="0" borderId="1" xfId="1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Fill="1" applyBorder="1" applyAlignment="1" applyProtection="1">
      <alignment wrapText="1"/>
    </xf>
    <xf numFmtId="0" fontId="4" fillId="0" borderId="1" xfId="0" applyFont="1" applyFill="1" applyBorder="1" applyAlignment="1" applyProtection="1">
      <alignment horizontal="center" vertical="center"/>
    </xf>
    <xf numFmtId="3" fontId="4" fillId="3" borderId="1" xfId="1" applyNumberFormat="1" applyFont="1" applyFill="1" applyBorder="1" applyAlignment="1" applyProtection="1">
      <alignment horizontal="left" vertical="center" wrapText="1"/>
    </xf>
    <xf numFmtId="0" fontId="5" fillId="3" borderId="1" xfId="0" applyFont="1" applyFill="1" applyBorder="1"/>
    <xf numFmtId="3" fontId="4" fillId="2" borderId="1" xfId="1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3" borderId="1" xfId="0" applyFill="1" applyBorder="1"/>
    <xf numFmtId="166" fontId="3" fillId="0" borderId="1" xfId="2" applyNumberFormat="1" applyFont="1" applyFill="1" applyBorder="1" applyAlignment="1">
      <alignment horizontal="right"/>
    </xf>
    <xf numFmtId="0" fontId="5" fillId="0" borderId="2" xfId="0" applyFont="1" applyBorder="1"/>
    <xf numFmtId="0" fontId="5" fillId="0" borderId="2" xfId="0" applyFont="1" applyFill="1" applyBorder="1"/>
    <xf numFmtId="0" fontId="0" fillId="0" borderId="0" xfId="0" applyFill="1"/>
    <xf numFmtId="166" fontId="3" fillId="0" borderId="1" xfId="0" applyNumberFormat="1" applyFont="1" applyBorder="1"/>
    <xf numFmtId="0" fontId="5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/>
    <xf numFmtId="0" fontId="5" fillId="0" borderId="1" xfId="0" applyFont="1" applyFill="1" applyBorder="1"/>
    <xf numFmtId="165" fontId="2" fillId="0" borderId="1" xfId="0" applyNumberFormat="1" applyFont="1" applyFill="1" applyBorder="1" applyAlignment="1" applyProtection="1">
      <alignment horizontal="center" wrapText="1"/>
    </xf>
    <xf numFmtId="0" fontId="3" fillId="0" borderId="1" xfId="0" applyFont="1" applyBorder="1" applyAlignment="1"/>
    <xf numFmtId="0" fontId="2" fillId="0" borderId="1" xfId="0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</cellXfs>
  <cellStyles count="3">
    <cellStyle name="Ezres" xfId="2" builtinId="3"/>
    <cellStyle name="Normál" xfId="0" builtinId="0"/>
    <cellStyle name="Normál_Munk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abSelected="1" zoomScale="90" zoomScaleNormal="90" workbookViewId="0">
      <selection activeCell="C2" sqref="C2:C3"/>
    </sheetView>
  </sheetViews>
  <sheetFormatPr defaultRowHeight="15" x14ac:dyDescent="0.25"/>
  <cols>
    <col min="1" max="1" width="5.42578125" customWidth="1"/>
    <col min="2" max="2" width="29.5703125" customWidth="1"/>
    <col min="3" max="3" width="11.7109375" customWidth="1"/>
    <col min="4" max="4" width="13.28515625" customWidth="1"/>
    <col min="6" max="6" width="9.28515625" customWidth="1"/>
    <col min="7" max="7" width="13" customWidth="1"/>
    <col min="8" max="8" width="33.140625" customWidth="1"/>
    <col min="9" max="9" width="22.140625" customWidth="1"/>
  </cols>
  <sheetData>
    <row r="1" spans="1:8" ht="50.25" customHeight="1" x14ac:dyDescent="0.25">
      <c r="A1" s="32" t="s">
        <v>108</v>
      </c>
      <c r="B1" s="33"/>
      <c r="C1" s="33"/>
      <c r="D1" s="33"/>
      <c r="E1" s="33"/>
      <c r="F1" s="33"/>
      <c r="G1" s="33"/>
      <c r="H1" s="34"/>
    </row>
    <row r="2" spans="1:8" ht="15.75" customHeight="1" x14ac:dyDescent="0.25">
      <c r="A2" s="31"/>
      <c r="B2" s="29" t="s">
        <v>1</v>
      </c>
      <c r="C2" s="29" t="s">
        <v>2</v>
      </c>
      <c r="D2" s="27" t="s">
        <v>0</v>
      </c>
      <c r="E2" s="28"/>
      <c r="F2" s="28"/>
      <c r="G2" s="28"/>
      <c r="H2" s="2"/>
    </row>
    <row r="3" spans="1:8" ht="39" x14ac:dyDescent="0.25">
      <c r="A3" s="28"/>
      <c r="B3" s="30"/>
      <c r="C3" s="28"/>
      <c r="D3" s="3" t="s">
        <v>3</v>
      </c>
      <c r="E3" s="3" t="s">
        <v>4</v>
      </c>
      <c r="F3" s="3" t="s">
        <v>5</v>
      </c>
      <c r="G3" s="4" t="s">
        <v>67</v>
      </c>
      <c r="H3" s="5" t="s">
        <v>72</v>
      </c>
    </row>
    <row r="4" spans="1:8" ht="38.25" customHeight="1" x14ac:dyDescent="0.25">
      <c r="A4" s="6">
        <v>1</v>
      </c>
      <c r="B4" s="7" t="s">
        <v>73</v>
      </c>
      <c r="C4" s="8" t="s">
        <v>6</v>
      </c>
      <c r="D4" s="19">
        <v>76500</v>
      </c>
      <c r="E4" s="19">
        <v>8700</v>
      </c>
      <c r="F4" s="19">
        <v>47000</v>
      </c>
      <c r="G4" s="23">
        <f>D4+E4+F4</f>
        <v>132200</v>
      </c>
      <c r="H4" s="2" t="s">
        <v>74</v>
      </c>
    </row>
    <row r="5" spans="1:8" ht="51.75" customHeight="1" x14ac:dyDescent="0.25">
      <c r="A5" s="9">
        <v>2</v>
      </c>
      <c r="B5" s="7" t="s">
        <v>75</v>
      </c>
      <c r="C5" s="8" t="s">
        <v>6</v>
      </c>
      <c r="D5" s="19">
        <v>10500</v>
      </c>
      <c r="E5" s="19">
        <v>3500</v>
      </c>
      <c r="F5" s="19">
        <v>18000</v>
      </c>
      <c r="G5" s="23">
        <f t="shared" ref="G5:G68" si="0">D5+E5+F5</f>
        <v>32000</v>
      </c>
      <c r="H5" s="10" t="s">
        <v>74</v>
      </c>
    </row>
    <row r="6" spans="1:8" ht="33.75" customHeight="1" x14ac:dyDescent="0.25">
      <c r="A6" s="9">
        <v>3</v>
      </c>
      <c r="B6" s="7" t="s">
        <v>7</v>
      </c>
      <c r="C6" s="8" t="s">
        <v>8</v>
      </c>
      <c r="D6" s="19">
        <v>0</v>
      </c>
      <c r="E6" s="19">
        <v>7600</v>
      </c>
      <c r="F6" s="19">
        <v>11000</v>
      </c>
      <c r="G6" s="23">
        <f t="shared" si="0"/>
        <v>18600</v>
      </c>
      <c r="H6" s="10" t="s">
        <v>76</v>
      </c>
    </row>
    <row r="7" spans="1:8" ht="39" x14ac:dyDescent="0.25">
      <c r="A7" s="9">
        <v>4</v>
      </c>
      <c r="B7" s="11" t="s">
        <v>9</v>
      </c>
      <c r="C7" s="12" t="s">
        <v>8</v>
      </c>
      <c r="D7" s="19">
        <v>6500</v>
      </c>
      <c r="E7" s="19">
        <v>7000</v>
      </c>
      <c r="F7" s="19">
        <v>14500</v>
      </c>
      <c r="G7" s="23">
        <f t="shared" si="0"/>
        <v>28000</v>
      </c>
      <c r="H7" s="10" t="s">
        <v>76</v>
      </c>
    </row>
    <row r="8" spans="1:8" ht="38.25" x14ac:dyDescent="0.25">
      <c r="A8" s="9">
        <v>5</v>
      </c>
      <c r="B8" s="7" t="s">
        <v>10</v>
      </c>
      <c r="C8" s="8" t="s">
        <v>8</v>
      </c>
      <c r="D8" s="19">
        <v>7500</v>
      </c>
      <c r="E8" s="19">
        <v>7000</v>
      </c>
      <c r="F8" s="19">
        <v>15000</v>
      </c>
      <c r="G8" s="23">
        <f t="shared" si="0"/>
        <v>29500</v>
      </c>
      <c r="H8" s="10" t="s">
        <v>76</v>
      </c>
    </row>
    <row r="9" spans="1:8" ht="38.25" x14ac:dyDescent="0.25">
      <c r="A9" s="9">
        <v>6</v>
      </c>
      <c r="B9" s="7" t="s">
        <v>11</v>
      </c>
      <c r="C9" s="8" t="s">
        <v>8</v>
      </c>
      <c r="D9" s="19">
        <v>7500</v>
      </c>
      <c r="E9" s="19">
        <v>6700</v>
      </c>
      <c r="F9" s="19">
        <v>14500</v>
      </c>
      <c r="G9" s="23">
        <f t="shared" si="0"/>
        <v>28700</v>
      </c>
      <c r="H9" s="10" t="s">
        <v>76</v>
      </c>
    </row>
    <row r="10" spans="1:8" ht="38.25" x14ac:dyDescent="0.25">
      <c r="A10" s="9">
        <v>7</v>
      </c>
      <c r="B10" s="7" t="s">
        <v>12</v>
      </c>
      <c r="C10" s="8" t="s">
        <v>8</v>
      </c>
      <c r="D10" s="19">
        <v>7500</v>
      </c>
      <c r="E10" s="19">
        <v>6500</v>
      </c>
      <c r="F10" s="19">
        <v>15000</v>
      </c>
      <c r="G10" s="23">
        <f t="shared" si="0"/>
        <v>29000</v>
      </c>
      <c r="H10" s="10" t="s">
        <v>76</v>
      </c>
    </row>
    <row r="11" spans="1:8" ht="38.25" x14ac:dyDescent="0.25">
      <c r="A11" s="9">
        <v>8</v>
      </c>
      <c r="B11" s="7" t="s">
        <v>13</v>
      </c>
      <c r="C11" s="8" t="s">
        <v>8</v>
      </c>
      <c r="D11" s="19">
        <v>4200</v>
      </c>
      <c r="E11" s="19">
        <v>5600</v>
      </c>
      <c r="F11" s="19">
        <v>13800</v>
      </c>
      <c r="G11" s="23">
        <f t="shared" si="0"/>
        <v>23600</v>
      </c>
      <c r="H11" s="10" t="s">
        <v>76</v>
      </c>
    </row>
    <row r="12" spans="1:8" ht="25.5" x14ac:dyDescent="0.25">
      <c r="A12" s="9">
        <v>9</v>
      </c>
      <c r="B12" s="7" t="s">
        <v>14</v>
      </c>
      <c r="C12" s="8" t="s">
        <v>8</v>
      </c>
      <c r="D12" s="19">
        <v>86000</v>
      </c>
      <c r="E12" s="19">
        <v>8700</v>
      </c>
      <c r="F12" s="19">
        <v>18000</v>
      </c>
      <c r="G12" s="23">
        <f t="shared" si="0"/>
        <v>112700</v>
      </c>
      <c r="H12" s="10" t="s">
        <v>76</v>
      </c>
    </row>
    <row r="13" spans="1:8" ht="15.75" x14ac:dyDescent="0.25">
      <c r="A13" s="9">
        <v>10</v>
      </c>
      <c r="B13" s="7" t="s">
        <v>15</v>
      </c>
      <c r="C13" s="8" t="s">
        <v>96</v>
      </c>
      <c r="D13" s="19">
        <v>0</v>
      </c>
      <c r="E13" s="19">
        <v>0</v>
      </c>
      <c r="F13" s="19">
        <v>13500</v>
      </c>
      <c r="G13" s="23">
        <f t="shared" si="0"/>
        <v>13500</v>
      </c>
      <c r="H13" s="10" t="s">
        <v>77</v>
      </c>
    </row>
    <row r="14" spans="1:8" ht="15.75" x14ac:dyDescent="0.25">
      <c r="A14" s="9">
        <v>11</v>
      </c>
      <c r="B14" s="7" t="s">
        <v>30</v>
      </c>
      <c r="C14" s="8" t="s">
        <v>97</v>
      </c>
      <c r="D14" s="19">
        <v>0</v>
      </c>
      <c r="E14" s="19">
        <v>3800</v>
      </c>
      <c r="F14" s="19">
        <v>14000</v>
      </c>
      <c r="G14" s="23">
        <f t="shared" si="0"/>
        <v>17800</v>
      </c>
      <c r="H14" s="10" t="s">
        <v>78</v>
      </c>
    </row>
    <row r="15" spans="1:8" ht="15.75" x14ac:dyDescent="0.25">
      <c r="A15" s="9">
        <v>12</v>
      </c>
      <c r="B15" s="7" t="s">
        <v>16</v>
      </c>
      <c r="C15" s="8" t="s">
        <v>97</v>
      </c>
      <c r="D15" s="19">
        <v>0</v>
      </c>
      <c r="E15" s="19">
        <v>3800</v>
      </c>
      <c r="F15" s="19">
        <v>12000</v>
      </c>
      <c r="G15" s="23">
        <f t="shared" si="0"/>
        <v>15800</v>
      </c>
      <c r="H15" s="10" t="s">
        <v>78</v>
      </c>
    </row>
    <row r="16" spans="1:8" ht="25.5" x14ac:dyDescent="0.25">
      <c r="A16" s="9">
        <v>13</v>
      </c>
      <c r="B16" s="7" t="s">
        <v>17</v>
      </c>
      <c r="C16" s="8" t="s">
        <v>97</v>
      </c>
      <c r="D16" s="19">
        <v>0</v>
      </c>
      <c r="E16" s="19">
        <v>4000</v>
      </c>
      <c r="F16" s="19">
        <v>18500</v>
      </c>
      <c r="G16" s="23">
        <f t="shared" si="0"/>
        <v>22500</v>
      </c>
      <c r="H16" s="10" t="s">
        <v>79</v>
      </c>
    </row>
    <row r="17" spans="1:8" ht="25.5" x14ac:dyDescent="0.25">
      <c r="A17" s="6">
        <v>14</v>
      </c>
      <c r="B17" s="7" t="s">
        <v>18</v>
      </c>
      <c r="C17" s="8" t="s">
        <v>97</v>
      </c>
      <c r="D17" s="19">
        <v>0</v>
      </c>
      <c r="E17" s="19">
        <v>4200</v>
      </c>
      <c r="F17" s="19">
        <v>11800</v>
      </c>
      <c r="G17" s="23">
        <f t="shared" si="0"/>
        <v>16000</v>
      </c>
      <c r="H17" s="10" t="s">
        <v>79</v>
      </c>
    </row>
    <row r="18" spans="1:8" x14ac:dyDescent="0.25">
      <c r="A18" s="9">
        <v>15</v>
      </c>
      <c r="B18" s="7" t="s">
        <v>19</v>
      </c>
      <c r="C18" s="8" t="s">
        <v>8</v>
      </c>
      <c r="D18" s="19">
        <v>0</v>
      </c>
      <c r="E18" s="19">
        <v>3500</v>
      </c>
      <c r="F18" s="19">
        <v>4500</v>
      </c>
      <c r="G18" s="23">
        <f t="shared" si="0"/>
        <v>8000</v>
      </c>
      <c r="H18" s="10" t="s">
        <v>76</v>
      </c>
    </row>
    <row r="19" spans="1:8" ht="25.5" x14ac:dyDescent="0.25">
      <c r="A19" s="9">
        <v>16</v>
      </c>
      <c r="B19" s="7" t="s">
        <v>20</v>
      </c>
      <c r="C19" s="8" t="s">
        <v>97</v>
      </c>
      <c r="D19" s="19">
        <v>0</v>
      </c>
      <c r="E19" s="19">
        <v>3500</v>
      </c>
      <c r="F19" s="19">
        <v>11800</v>
      </c>
      <c r="G19" s="23">
        <f t="shared" si="0"/>
        <v>15300</v>
      </c>
      <c r="H19" s="10" t="s">
        <v>78</v>
      </c>
    </row>
    <row r="20" spans="1:8" ht="25.5" x14ac:dyDescent="0.25">
      <c r="A20" s="9">
        <v>17</v>
      </c>
      <c r="B20" s="7" t="s">
        <v>21</v>
      </c>
      <c r="C20" s="8" t="s">
        <v>97</v>
      </c>
      <c r="D20" s="19">
        <v>0</v>
      </c>
      <c r="E20" s="19">
        <v>3500</v>
      </c>
      <c r="F20" s="19">
        <v>11800</v>
      </c>
      <c r="G20" s="23">
        <f t="shared" si="0"/>
        <v>15300</v>
      </c>
      <c r="H20" s="10" t="s">
        <v>78</v>
      </c>
    </row>
    <row r="21" spans="1:8" ht="25.5" x14ac:dyDescent="0.25">
      <c r="A21" s="9">
        <v>18</v>
      </c>
      <c r="B21" s="7" t="s">
        <v>29</v>
      </c>
      <c r="C21" s="8" t="s">
        <v>97</v>
      </c>
      <c r="D21" s="19">
        <v>0</v>
      </c>
      <c r="E21" s="19">
        <v>0</v>
      </c>
      <c r="F21" s="19">
        <v>5600</v>
      </c>
      <c r="G21" s="23">
        <f t="shared" si="0"/>
        <v>5600</v>
      </c>
      <c r="H21" s="10" t="s">
        <v>78</v>
      </c>
    </row>
    <row r="22" spans="1:8" ht="25.5" x14ac:dyDescent="0.25">
      <c r="A22" s="9">
        <v>19</v>
      </c>
      <c r="B22" s="7" t="s">
        <v>22</v>
      </c>
      <c r="C22" s="8" t="s">
        <v>96</v>
      </c>
      <c r="D22" s="19">
        <v>0</v>
      </c>
      <c r="E22" s="19">
        <v>11500</v>
      </c>
      <c r="F22" s="19">
        <v>11000</v>
      </c>
      <c r="G22" s="23">
        <f t="shared" si="0"/>
        <v>22500</v>
      </c>
      <c r="H22" s="10" t="s">
        <v>77</v>
      </c>
    </row>
    <row r="23" spans="1:8" ht="15.75" x14ac:dyDescent="0.25">
      <c r="A23" s="9">
        <v>20</v>
      </c>
      <c r="B23" s="7" t="s">
        <v>23</v>
      </c>
      <c r="C23" s="8" t="s">
        <v>96</v>
      </c>
      <c r="D23" s="19">
        <v>0</v>
      </c>
      <c r="E23" s="19">
        <v>0</v>
      </c>
      <c r="F23" s="19">
        <v>9500</v>
      </c>
      <c r="G23" s="23">
        <f t="shared" si="0"/>
        <v>9500</v>
      </c>
      <c r="H23" s="10" t="s">
        <v>77</v>
      </c>
    </row>
    <row r="24" spans="1:8" ht="25.5" x14ac:dyDescent="0.25">
      <c r="A24" s="9">
        <v>21</v>
      </c>
      <c r="B24" s="7" t="s">
        <v>24</v>
      </c>
      <c r="C24" s="8" t="s">
        <v>96</v>
      </c>
      <c r="D24" s="19">
        <v>17000</v>
      </c>
      <c r="E24" s="19">
        <v>0</v>
      </c>
      <c r="F24" s="19">
        <v>9500</v>
      </c>
      <c r="G24" s="23">
        <f t="shared" si="0"/>
        <v>26500</v>
      </c>
      <c r="H24" s="10" t="s">
        <v>77</v>
      </c>
    </row>
    <row r="25" spans="1:8" ht="25.5" x14ac:dyDescent="0.25">
      <c r="A25" s="9">
        <v>22</v>
      </c>
      <c r="B25" s="7" t="s">
        <v>25</v>
      </c>
      <c r="C25" s="8" t="s">
        <v>97</v>
      </c>
      <c r="D25" s="19">
        <v>2100</v>
      </c>
      <c r="E25" s="19">
        <v>0</v>
      </c>
      <c r="F25" s="19">
        <v>1200</v>
      </c>
      <c r="G25" s="23">
        <f t="shared" si="0"/>
        <v>3300</v>
      </c>
      <c r="H25" s="10" t="s">
        <v>78</v>
      </c>
    </row>
    <row r="26" spans="1:8" ht="25.5" x14ac:dyDescent="0.25">
      <c r="A26" s="9">
        <v>23</v>
      </c>
      <c r="B26" s="7" t="s">
        <v>26</v>
      </c>
      <c r="C26" s="8" t="s">
        <v>97</v>
      </c>
      <c r="D26" s="19">
        <v>2100</v>
      </c>
      <c r="E26" s="19">
        <v>2200</v>
      </c>
      <c r="F26" s="19">
        <v>5500</v>
      </c>
      <c r="G26" s="23">
        <f t="shared" si="0"/>
        <v>9800</v>
      </c>
      <c r="H26" s="10" t="s">
        <v>78</v>
      </c>
    </row>
    <row r="27" spans="1:8" ht="25.5" x14ac:dyDescent="0.25">
      <c r="A27" s="9">
        <v>24</v>
      </c>
      <c r="B27" s="7" t="s">
        <v>27</v>
      </c>
      <c r="C27" s="8" t="s">
        <v>97</v>
      </c>
      <c r="D27" s="19">
        <v>1100</v>
      </c>
      <c r="E27" s="19">
        <v>0</v>
      </c>
      <c r="F27" s="19">
        <v>3500</v>
      </c>
      <c r="G27" s="23">
        <f t="shared" si="0"/>
        <v>4600</v>
      </c>
      <c r="H27" s="10" t="s">
        <v>78</v>
      </c>
    </row>
    <row r="28" spans="1:8" ht="25.5" x14ac:dyDescent="0.25">
      <c r="A28" s="9">
        <v>25</v>
      </c>
      <c r="B28" s="7" t="s">
        <v>28</v>
      </c>
      <c r="C28" s="8" t="s">
        <v>97</v>
      </c>
      <c r="D28" s="19">
        <v>1800</v>
      </c>
      <c r="E28" s="19">
        <v>0</v>
      </c>
      <c r="F28" s="19">
        <v>4500</v>
      </c>
      <c r="G28" s="23">
        <f t="shared" si="0"/>
        <v>6300</v>
      </c>
      <c r="H28" s="10" t="s">
        <v>78</v>
      </c>
    </row>
    <row r="29" spans="1:8" ht="38.25" x14ac:dyDescent="0.25">
      <c r="A29" s="9">
        <v>26</v>
      </c>
      <c r="B29" s="7" t="s">
        <v>36</v>
      </c>
      <c r="C29" s="8" t="s">
        <v>97</v>
      </c>
      <c r="D29" s="19">
        <v>13000</v>
      </c>
      <c r="E29" s="19">
        <v>2200</v>
      </c>
      <c r="F29" s="19">
        <v>9300</v>
      </c>
      <c r="G29" s="23">
        <f t="shared" si="0"/>
        <v>24500</v>
      </c>
      <c r="H29" s="10" t="s">
        <v>78</v>
      </c>
    </row>
    <row r="30" spans="1:8" ht="38.25" x14ac:dyDescent="0.25">
      <c r="A30" s="6">
        <v>27</v>
      </c>
      <c r="B30" s="7" t="s">
        <v>31</v>
      </c>
      <c r="C30" s="8" t="s">
        <v>97</v>
      </c>
      <c r="D30" s="19">
        <v>6500</v>
      </c>
      <c r="E30" s="19">
        <v>2200</v>
      </c>
      <c r="F30" s="19">
        <v>9300</v>
      </c>
      <c r="G30" s="23">
        <f t="shared" si="0"/>
        <v>18000</v>
      </c>
      <c r="H30" s="10" t="s">
        <v>78</v>
      </c>
    </row>
    <row r="31" spans="1:8" ht="38.25" x14ac:dyDescent="0.25">
      <c r="A31" s="9">
        <v>28</v>
      </c>
      <c r="B31" s="7" t="s">
        <v>32</v>
      </c>
      <c r="C31" s="8" t="s">
        <v>97</v>
      </c>
      <c r="D31" s="19">
        <v>8200</v>
      </c>
      <c r="E31" s="19">
        <v>2200</v>
      </c>
      <c r="F31" s="19">
        <v>8200</v>
      </c>
      <c r="G31" s="23">
        <f t="shared" si="0"/>
        <v>18600</v>
      </c>
      <c r="H31" s="10" t="s">
        <v>78</v>
      </c>
    </row>
    <row r="32" spans="1:8" ht="27" x14ac:dyDescent="0.25">
      <c r="A32" s="9">
        <v>29</v>
      </c>
      <c r="B32" s="7" t="s">
        <v>98</v>
      </c>
      <c r="C32" s="8" t="s">
        <v>97</v>
      </c>
      <c r="D32" s="19">
        <v>8700</v>
      </c>
      <c r="E32" s="19">
        <v>4000</v>
      </c>
      <c r="F32" s="19">
        <v>12000</v>
      </c>
      <c r="G32" s="23">
        <f t="shared" si="0"/>
        <v>24700</v>
      </c>
      <c r="H32" s="10" t="s">
        <v>78</v>
      </c>
    </row>
    <row r="33" spans="1:9" ht="38.25" x14ac:dyDescent="0.25">
      <c r="A33" s="9">
        <v>30</v>
      </c>
      <c r="B33" s="7" t="s">
        <v>33</v>
      </c>
      <c r="C33" s="8" t="s">
        <v>97</v>
      </c>
      <c r="D33" s="19">
        <v>3500</v>
      </c>
      <c r="E33" s="19">
        <v>4500</v>
      </c>
      <c r="F33" s="19">
        <v>12000</v>
      </c>
      <c r="G33" s="23">
        <f t="shared" si="0"/>
        <v>20000</v>
      </c>
      <c r="H33" s="10" t="str">
        <f>H32</f>
        <v>minimum 1 m2</v>
      </c>
    </row>
    <row r="34" spans="1:9" ht="25.5" x14ac:dyDescent="0.25">
      <c r="A34" s="9">
        <v>31</v>
      </c>
      <c r="B34" s="7" t="s">
        <v>34</v>
      </c>
      <c r="C34" s="8" t="s">
        <v>97</v>
      </c>
      <c r="D34" s="19">
        <v>6000</v>
      </c>
      <c r="E34" s="19">
        <v>0</v>
      </c>
      <c r="F34" s="19">
        <v>8200</v>
      </c>
      <c r="G34" s="23">
        <f t="shared" si="0"/>
        <v>14200</v>
      </c>
      <c r="H34" s="10" t="str">
        <f t="shared" ref="H34:H53" si="1">H33</f>
        <v>minimum 1 m2</v>
      </c>
    </row>
    <row r="35" spans="1:9" ht="25.5" x14ac:dyDescent="0.25">
      <c r="A35" s="9">
        <v>32</v>
      </c>
      <c r="B35" s="7" t="s">
        <v>35</v>
      </c>
      <c r="C35" s="8" t="s">
        <v>8</v>
      </c>
      <c r="D35" s="19">
        <v>1800</v>
      </c>
      <c r="E35" s="19">
        <v>1200</v>
      </c>
      <c r="F35" s="19">
        <v>4500</v>
      </c>
      <c r="G35" s="23">
        <f t="shared" si="0"/>
        <v>7500</v>
      </c>
      <c r="H35" s="10" t="s">
        <v>76</v>
      </c>
    </row>
    <row r="36" spans="1:9" ht="25.5" x14ac:dyDescent="0.25">
      <c r="A36" s="9">
        <v>33</v>
      </c>
      <c r="B36" s="13" t="s">
        <v>92</v>
      </c>
      <c r="C36" s="8" t="s">
        <v>97</v>
      </c>
      <c r="D36" s="19">
        <v>19000</v>
      </c>
      <c r="E36" s="19">
        <v>0</v>
      </c>
      <c r="F36" s="19">
        <v>15800</v>
      </c>
      <c r="G36" s="23">
        <f t="shared" si="0"/>
        <v>34800</v>
      </c>
      <c r="H36" s="10" t="str">
        <f>H34</f>
        <v>minimum 1 m2</v>
      </c>
      <c r="I36" s="18" t="s">
        <v>91</v>
      </c>
    </row>
    <row r="37" spans="1:9" ht="25.5" x14ac:dyDescent="0.25">
      <c r="A37" s="9">
        <v>34</v>
      </c>
      <c r="B37" s="13" t="s">
        <v>93</v>
      </c>
      <c r="C37" s="8" t="s">
        <v>97</v>
      </c>
      <c r="D37" s="19">
        <v>20800</v>
      </c>
      <c r="E37" s="19">
        <v>0</v>
      </c>
      <c r="F37" s="19">
        <v>18500</v>
      </c>
      <c r="G37" s="23">
        <f t="shared" si="0"/>
        <v>39300</v>
      </c>
      <c r="H37" s="10" t="str">
        <f t="shared" si="1"/>
        <v>minimum 1 m2</v>
      </c>
      <c r="I37" s="18" t="s">
        <v>91</v>
      </c>
    </row>
    <row r="38" spans="1:9" ht="28.5" x14ac:dyDescent="0.25">
      <c r="A38" s="9">
        <v>35</v>
      </c>
      <c r="B38" s="13" t="s">
        <v>99</v>
      </c>
      <c r="C38" s="8" t="s">
        <v>6</v>
      </c>
      <c r="D38" s="19">
        <v>37000</v>
      </c>
      <c r="E38" s="19">
        <v>4500</v>
      </c>
      <c r="F38" s="19">
        <v>18500</v>
      </c>
      <c r="G38" s="23">
        <f t="shared" si="0"/>
        <v>60000</v>
      </c>
      <c r="H38" s="10"/>
    </row>
    <row r="39" spans="1:9" ht="28.5" x14ac:dyDescent="0.25">
      <c r="A39" s="9">
        <v>36</v>
      </c>
      <c r="B39" s="13" t="s">
        <v>100</v>
      </c>
      <c r="C39" s="8" t="s">
        <v>6</v>
      </c>
      <c r="D39" s="19">
        <v>48000</v>
      </c>
      <c r="E39" s="19">
        <v>4000</v>
      </c>
      <c r="F39" s="19">
        <v>19700</v>
      </c>
      <c r="G39" s="23">
        <f t="shared" si="0"/>
        <v>71700</v>
      </c>
      <c r="H39" s="10"/>
    </row>
    <row r="40" spans="1:9" s="22" customFormat="1" ht="28.5" x14ac:dyDescent="0.25">
      <c r="A40" s="24">
        <v>37</v>
      </c>
      <c r="B40" s="7" t="s">
        <v>101</v>
      </c>
      <c r="C40" s="16" t="s">
        <v>6</v>
      </c>
      <c r="D40" s="19">
        <v>0</v>
      </c>
      <c r="E40" s="19">
        <v>0</v>
      </c>
      <c r="F40" s="19">
        <v>0</v>
      </c>
      <c r="G40" s="25">
        <f t="shared" si="0"/>
        <v>0</v>
      </c>
      <c r="H40" s="26" t="s">
        <v>106</v>
      </c>
    </row>
    <row r="41" spans="1:9" ht="41.25" x14ac:dyDescent="0.25">
      <c r="A41" s="9">
        <v>38</v>
      </c>
      <c r="B41" s="13" t="s">
        <v>102</v>
      </c>
      <c r="C41" s="8" t="s">
        <v>6</v>
      </c>
      <c r="D41" s="19">
        <v>12500</v>
      </c>
      <c r="E41" s="19">
        <v>4000</v>
      </c>
      <c r="F41" s="19">
        <v>32500</v>
      </c>
      <c r="G41" s="23">
        <f t="shared" si="0"/>
        <v>49000</v>
      </c>
      <c r="H41" s="10"/>
    </row>
    <row r="42" spans="1:9" ht="25.5" x14ac:dyDescent="0.25">
      <c r="A42" s="9">
        <v>39</v>
      </c>
      <c r="B42" s="13" t="s">
        <v>94</v>
      </c>
      <c r="C42" s="8" t="s">
        <v>97</v>
      </c>
      <c r="D42" s="19">
        <v>12500</v>
      </c>
      <c r="E42" s="19">
        <v>0</v>
      </c>
      <c r="F42" s="19">
        <v>12500</v>
      </c>
      <c r="G42" s="23">
        <f t="shared" si="0"/>
        <v>25000</v>
      </c>
      <c r="H42" s="10" t="str">
        <f>H34</f>
        <v>minimum 1 m2</v>
      </c>
      <c r="I42" s="18" t="s">
        <v>91</v>
      </c>
    </row>
    <row r="43" spans="1:9" ht="38.25" x14ac:dyDescent="0.25">
      <c r="A43" s="6">
        <v>40</v>
      </c>
      <c r="B43" s="7" t="s">
        <v>80</v>
      </c>
      <c r="C43" s="8" t="s">
        <v>6</v>
      </c>
      <c r="D43" s="19">
        <v>2000</v>
      </c>
      <c r="E43" s="19">
        <v>1100</v>
      </c>
      <c r="F43" s="19">
        <v>2500</v>
      </c>
      <c r="G43" s="23">
        <f t="shared" si="0"/>
        <v>5600</v>
      </c>
      <c r="H43" s="10" t="s">
        <v>81</v>
      </c>
    </row>
    <row r="44" spans="1:9" ht="38.25" x14ac:dyDescent="0.25">
      <c r="A44" s="9">
        <v>41</v>
      </c>
      <c r="B44" s="7" t="s">
        <v>68</v>
      </c>
      <c r="C44" s="8" t="s">
        <v>97</v>
      </c>
      <c r="D44" s="19">
        <v>37000</v>
      </c>
      <c r="E44" s="19">
        <v>11000</v>
      </c>
      <c r="F44" s="19">
        <v>18000</v>
      </c>
      <c r="G44" s="23">
        <f t="shared" si="0"/>
        <v>66000</v>
      </c>
      <c r="H44" s="10" t="str">
        <f>H36</f>
        <v>minimum 1 m2</v>
      </c>
    </row>
    <row r="45" spans="1:9" ht="25.5" x14ac:dyDescent="0.25">
      <c r="A45" s="9">
        <v>42</v>
      </c>
      <c r="B45" s="7" t="s">
        <v>37</v>
      </c>
      <c r="C45" s="8" t="s">
        <v>97</v>
      </c>
      <c r="D45" s="19">
        <v>30500</v>
      </c>
      <c r="E45" s="19">
        <v>5000</v>
      </c>
      <c r="F45" s="19">
        <v>21900</v>
      </c>
      <c r="G45" s="23">
        <f t="shared" si="0"/>
        <v>57400</v>
      </c>
      <c r="H45" s="10" t="str">
        <f t="shared" si="1"/>
        <v>minimum 1 m2</v>
      </c>
    </row>
    <row r="46" spans="1:9" ht="25.5" x14ac:dyDescent="0.25">
      <c r="A46" s="9">
        <v>43</v>
      </c>
      <c r="B46" s="7" t="s">
        <v>38</v>
      </c>
      <c r="C46" s="8" t="s">
        <v>97</v>
      </c>
      <c r="D46" s="19">
        <v>13500</v>
      </c>
      <c r="E46" s="19">
        <v>4000</v>
      </c>
      <c r="F46" s="19">
        <v>16500</v>
      </c>
      <c r="G46" s="23">
        <f t="shared" si="0"/>
        <v>34000</v>
      </c>
      <c r="H46" s="10" t="str">
        <f t="shared" si="1"/>
        <v>minimum 1 m2</v>
      </c>
    </row>
    <row r="47" spans="1:9" ht="38.25" x14ac:dyDescent="0.25">
      <c r="A47" s="9">
        <v>44</v>
      </c>
      <c r="B47" s="7" t="s">
        <v>39</v>
      </c>
      <c r="C47" s="8" t="s">
        <v>97</v>
      </c>
      <c r="D47" s="19">
        <v>87000</v>
      </c>
      <c r="E47" s="19">
        <v>5500</v>
      </c>
      <c r="F47" s="19">
        <v>32800</v>
      </c>
      <c r="G47" s="23">
        <f t="shared" si="0"/>
        <v>125300</v>
      </c>
      <c r="H47" s="10" t="s">
        <v>78</v>
      </c>
    </row>
    <row r="48" spans="1:9" ht="38.25" x14ac:dyDescent="0.25">
      <c r="A48" s="9">
        <v>45</v>
      </c>
      <c r="B48" s="7" t="s">
        <v>40</v>
      </c>
      <c r="C48" s="8" t="s">
        <v>97</v>
      </c>
      <c r="D48" s="19" t="s">
        <v>107</v>
      </c>
      <c r="E48" s="19">
        <v>6500</v>
      </c>
      <c r="F48" s="19">
        <v>30000</v>
      </c>
      <c r="G48" s="23">
        <f>E48+F48</f>
        <v>36500</v>
      </c>
      <c r="H48" s="10" t="str">
        <f t="shared" si="1"/>
        <v>minimum 1 m2</v>
      </c>
    </row>
    <row r="49" spans="1:8" ht="38.25" x14ac:dyDescent="0.25">
      <c r="A49" s="9">
        <v>46</v>
      </c>
      <c r="B49" s="7" t="s">
        <v>71</v>
      </c>
      <c r="C49" s="8" t="s">
        <v>6</v>
      </c>
      <c r="D49" s="19">
        <v>1900</v>
      </c>
      <c r="E49" s="19">
        <v>2000</v>
      </c>
      <c r="F49" s="19">
        <v>2500</v>
      </c>
      <c r="G49" s="23">
        <f t="shared" si="0"/>
        <v>6400</v>
      </c>
      <c r="H49" s="10"/>
    </row>
    <row r="50" spans="1:8" ht="25.5" x14ac:dyDescent="0.25">
      <c r="A50" s="9">
        <v>47</v>
      </c>
      <c r="B50" s="7" t="s">
        <v>69</v>
      </c>
      <c r="C50" s="8" t="s">
        <v>96</v>
      </c>
      <c r="D50" s="19">
        <v>0</v>
      </c>
      <c r="E50" s="19">
        <v>16500</v>
      </c>
      <c r="F50" s="19">
        <v>7000</v>
      </c>
      <c r="G50" s="23">
        <f t="shared" si="0"/>
        <v>23500</v>
      </c>
      <c r="H50" s="10" t="s">
        <v>77</v>
      </c>
    </row>
    <row r="51" spans="1:8" ht="38.25" x14ac:dyDescent="0.25">
      <c r="A51" s="9">
        <v>48</v>
      </c>
      <c r="B51" s="7" t="s">
        <v>41</v>
      </c>
      <c r="C51" s="8" t="s">
        <v>97</v>
      </c>
      <c r="D51" s="19">
        <v>6000</v>
      </c>
      <c r="E51" s="19">
        <v>0</v>
      </c>
      <c r="F51" s="19">
        <v>8200</v>
      </c>
      <c r="G51" s="23">
        <f t="shared" si="0"/>
        <v>14200</v>
      </c>
      <c r="H51" s="10" t="s">
        <v>82</v>
      </c>
    </row>
    <row r="52" spans="1:8" ht="25.5" x14ac:dyDescent="0.25">
      <c r="A52" s="9">
        <v>49</v>
      </c>
      <c r="B52" s="7" t="s">
        <v>42</v>
      </c>
      <c r="C52" s="8" t="s">
        <v>6</v>
      </c>
      <c r="D52" s="19">
        <v>20700</v>
      </c>
      <c r="E52" s="19">
        <v>5500</v>
      </c>
      <c r="F52" s="19">
        <v>20800</v>
      </c>
      <c r="G52" s="23">
        <f t="shared" si="0"/>
        <v>47000</v>
      </c>
      <c r="H52" s="10" t="s">
        <v>83</v>
      </c>
    </row>
    <row r="53" spans="1:8" x14ac:dyDescent="0.25">
      <c r="A53" s="9">
        <v>50</v>
      </c>
      <c r="B53" s="7" t="s">
        <v>43</v>
      </c>
      <c r="C53" s="8" t="s">
        <v>6</v>
      </c>
      <c r="D53" s="19">
        <v>8000</v>
      </c>
      <c r="E53" s="19">
        <v>0</v>
      </c>
      <c r="F53" s="19">
        <v>4500</v>
      </c>
      <c r="G53" s="23">
        <f t="shared" si="0"/>
        <v>12500</v>
      </c>
      <c r="H53" s="10" t="str">
        <f t="shared" si="1"/>
        <v>0,5 fm/db, standard kisméret</v>
      </c>
    </row>
    <row r="54" spans="1:8" ht="25.5" x14ac:dyDescent="0.25">
      <c r="A54" s="9">
        <v>51</v>
      </c>
      <c r="B54" s="7" t="s">
        <v>44</v>
      </c>
      <c r="C54" s="8" t="s">
        <v>8</v>
      </c>
      <c r="D54" s="19">
        <v>0</v>
      </c>
      <c r="E54" s="19">
        <v>1800</v>
      </c>
      <c r="F54" s="19">
        <v>8200</v>
      </c>
      <c r="G54" s="23">
        <f t="shared" si="0"/>
        <v>10000</v>
      </c>
      <c r="H54" s="10" t="s">
        <v>84</v>
      </c>
    </row>
    <row r="55" spans="1:8" ht="25.5" x14ac:dyDescent="0.25">
      <c r="A55" s="9">
        <v>52</v>
      </c>
      <c r="B55" s="13" t="s">
        <v>45</v>
      </c>
      <c r="C55" s="8" t="s">
        <v>6</v>
      </c>
      <c r="D55" s="19">
        <v>17000</v>
      </c>
      <c r="E55" s="19">
        <v>10500</v>
      </c>
      <c r="F55" s="19">
        <v>19100</v>
      </c>
      <c r="G55" s="23">
        <f t="shared" si="0"/>
        <v>46600</v>
      </c>
      <c r="H55" s="14"/>
    </row>
    <row r="56" spans="1:8" ht="25.5" x14ac:dyDescent="0.25">
      <c r="A56" s="6">
        <v>53</v>
      </c>
      <c r="B56" s="7" t="s">
        <v>95</v>
      </c>
      <c r="C56" s="8" t="s">
        <v>6</v>
      </c>
      <c r="D56" s="19">
        <v>8200</v>
      </c>
      <c r="E56" s="19">
        <v>4000</v>
      </c>
      <c r="F56" s="19">
        <v>20000</v>
      </c>
      <c r="G56" s="23">
        <f t="shared" si="0"/>
        <v>32200</v>
      </c>
      <c r="H56" s="10"/>
    </row>
    <row r="57" spans="1:8" ht="25.5" x14ac:dyDescent="0.25">
      <c r="A57" s="9">
        <v>54</v>
      </c>
      <c r="B57" s="15" t="s">
        <v>104</v>
      </c>
      <c r="C57" s="8" t="s">
        <v>6</v>
      </c>
      <c r="D57" s="19">
        <v>39000</v>
      </c>
      <c r="E57" s="19">
        <v>3800</v>
      </c>
      <c r="F57" s="19">
        <v>23000</v>
      </c>
      <c r="G57" s="23">
        <f t="shared" si="0"/>
        <v>65800</v>
      </c>
      <c r="H57" s="10"/>
    </row>
    <row r="58" spans="1:8" ht="51" x14ac:dyDescent="0.25">
      <c r="A58" s="9">
        <v>55</v>
      </c>
      <c r="B58" s="15" t="s">
        <v>65</v>
      </c>
      <c r="C58" s="8" t="s">
        <v>6</v>
      </c>
      <c r="D58" s="19">
        <v>8200</v>
      </c>
      <c r="E58" s="19">
        <v>3000</v>
      </c>
      <c r="F58" s="19">
        <v>24000</v>
      </c>
      <c r="G58" s="23">
        <f t="shared" si="0"/>
        <v>35200</v>
      </c>
      <c r="H58" s="10"/>
    </row>
    <row r="59" spans="1:8" ht="51" x14ac:dyDescent="0.25">
      <c r="A59" s="9">
        <v>56</v>
      </c>
      <c r="B59" s="7" t="s">
        <v>85</v>
      </c>
      <c r="C59" s="8" t="s">
        <v>6</v>
      </c>
      <c r="D59" s="19">
        <v>0</v>
      </c>
      <c r="E59" s="19">
        <v>3500</v>
      </c>
      <c r="F59" s="19">
        <v>15300</v>
      </c>
      <c r="G59" s="23">
        <f t="shared" si="0"/>
        <v>18800</v>
      </c>
      <c r="H59" s="10"/>
    </row>
    <row r="60" spans="1:8" ht="25.5" x14ac:dyDescent="0.25">
      <c r="A60" s="9">
        <v>57</v>
      </c>
      <c r="B60" s="7" t="s">
        <v>46</v>
      </c>
      <c r="C60" s="8" t="s">
        <v>6</v>
      </c>
      <c r="D60" s="19">
        <v>53500</v>
      </c>
      <c r="E60" s="19">
        <v>5500</v>
      </c>
      <c r="F60" s="19">
        <v>28500</v>
      </c>
      <c r="G60" s="23">
        <f t="shared" si="0"/>
        <v>87500</v>
      </c>
      <c r="H60" s="10"/>
    </row>
    <row r="61" spans="1:8" ht="26.25" x14ac:dyDescent="0.25">
      <c r="A61" s="9">
        <v>58</v>
      </c>
      <c r="B61" s="11" t="s">
        <v>47</v>
      </c>
      <c r="C61" s="12" t="s">
        <v>6</v>
      </c>
      <c r="D61" s="19">
        <v>44500</v>
      </c>
      <c r="E61" s="19">
        <v>5500</v>
      </c>
      <c r="F61" s="19">
        <v>29000</v>
      </c>
      <c r="G61" s="23">
        <f t="shared" si="0"/>
        <v>79000</v>
      </c>
      <c r="H61" s="10"/>
    </row>
    <row r="62" spans="1:8" ht="26.25" x14ac:dyDescent="0.25">
      <c r="A62" s="9">
        <v>59</v>
      </c>
      <c r="B62" s="11" t="s">
        <v>48</v>
      </c>
      <c r="C62" s="12" t="s">
        <v>6</v>
      </c>
      <c r="D62" s="19">
        <v>0</v>
      </c>
      <c r="E62" s="19">
        <v>10500</v>
      </c>
      <c r="F62" s="19">
        <v>29500</v>
      </c>
      <c r="G62" s="23">
        <f t="shared" si="0"/>
        <v>40000</v>
      </c>
      <c r="H62" s="10"/>
    </row>
    <row r="63" spans="1:8" ht="25.5" x14ac:dyDescent="0.25">
      <c r="A63" s="9">
        <v>60</v>
      </c>
      <c r="B63" s="7" t="s">
        <v>49</v>
      </c>
      <c r="C63" s="8" t="s">
        <v>6</v>
      </c>
      <c r="D63" s="19">
        <v>73500</v>
      </c>
      <c r="E63" s="19">
        <v>9800</v>
      </c>
      <c r="F63" s="19">
        <v>28500</v>
      </c>
      <c r="G63" s="23">
        <f t="shared" si="0"/>
        <v>111800</v>
      </c>
      <c r="H63" s="10"/>
    </row>
    <row r="64" spans="1:8" ht="25.5" x14ac:dyDescent="0.25">
      <c r="A64" s="9">
        <v>61</v>
      </c>
      <c r="B64" s="7" t="s">
        <v>50</v>
      </c>
      <c r="C64" s="8" t="s">
        <v>6</v>
      </c>
      <c r="D64" s="19">
        <v>0</v>
      </c>
      <c r="E64" s="19">
        <v>9800</v>
      </c>
      <c r="F64" s="19">
        <v>27500</v>
      </c>
      <c r="G64" s="23">
        <f t="shared" si="0"/>
        <v>37300</v>
      </c>
      <c r="H64" s="10"/>
    </row>
    <row r="65" spans="1:8" ht="25.5" x14ac:dyDescent="0.25">
      <c r="A65" s="9">
        <v>62</v>
      </c>
      <c r="B65" s="7" t="s">
        <v>51</v>
      </c>
      <c r="C65" s="8" t="s">
        <v>6</v>
      </c>
      <c r="D65" s="19">
        <v>73000</v>
      </c>
      <c r="E65" s="19">
        <v>9800</v>
      </c>
      <c r="F65" s="19">
        <v>27500</v>
      </c>
      <c r="G65" s="23">
        <f t="shared" si="0"/>
        <v>110300</v>
      </c>
      <c r="H65" s="10"/>
    </row>
    <row r="66" spans="1:8" x14ac:dyDescent="0.25">
      <c r="A66" s="9">
        <v>63</v>
      </c>
      <c r="B66" s="7" t="s">
        <v>52</v>
      </c>
      <c r="C66" s="8" t="s">
        <v>8</v>
      </c>
      <c r="D66" s="19">
        <v>32500</v>
      </c>
      <c r="E66" s="19">
        <v>7600</v>
      </c>
      <c r="F66" s="19">
        <v>27500</v>
      </c>
      <c r="G66" s="23">
        <f t="shared" si="0"/>
        <v>67600</v>
      </c>
      <c r="H66" s="10"/>
    </row>
    <row r="67" spans="1:8" ht="26.25" x14ac:dyDescent="0.25">
      <c r="A67" s="9">
        <v>64</v>
      </c>
      <c r="B67" s="11" t="s">
        <v>53</v>
      </c>
      <c r="C67" s="12" t="s">
        <v>6</v>
      </c>
      <c r="D67" s="19">
        <v>69500</v>
      </c>
      <c r="E67" s="19">
        <v>8200</v>
      </c>
      <c r="F67" s="19">
        <v>40500</v>
      </c>
      <c r="G67" s="23">
        <f t="shared" si="0"/>
        <v>118200</v>
      </c>
      <c r="H67" s="10"/>
    </row>
    <row r="68" spans="1:8" ht="26.25" x14ac:dyDescent="0.25">
      <c r="A68" s="9">
        <v>65</v>
      </c>
      <c r="B68" s="11" t="s">
        <v>54</v>
      </c>
      <c r="C68" s="12" t="s">
        <v>6</v>
      </c>
      <c r="D68" s="19">
        <v>84000</v>
      </c>
      <c r="E68" s="19">
        <v>8200</v>
      </c>
      <c r="F68" s="19">
        <v>40500</v>
      </c>
      <c r="G68" s="23">
        <f t="shared" si="0"/>
        <v>132700</v>
      </c>
      <c r="H68" s="10"/>
    </row>
    <row r="69" spans="1:8" x14ac:dyDescent="0.25">
      <c r="A69" s="6">
        <v>66</v>
      </c>
      <c r="B69" s="11" t="s">
        <v>56</v>
      </c>
      <c r="C69" s="12" t="s">
        <v>6</v>
      </c>
      <c r="D69" s="19">
        <v>31000</v>
      </c>
      <c r="E69" s="19">
        <v>9300</v>
      </c>
      <c r="F69" s="19">
        <v>19000</v>
      </c>
      <c r="G69" s="23">
        <f t="shared" ref="G69:G82" si="2">D69+E69+F69</f>
        <v>59300</v>
      </c>
      <c r="H69" s="10"/>
    </row>
    <row r="70" spans="1:8" ht="26.25" x14ac:dyDescent="0.25">
      <c r="A70" s="9">
        <v>67</v>
      </c>
      <c r="B70" s="11" t="s">
        <v>70</v>
      </c>
      <c r="C70" s="12" t="s">
        <v>6</v>
      </c>
      <c r="D70" s="19">
        <v>29500</v>
      </c>
      <c r="E70" s="19">
        <v>5500</v>
      </c>
      <c r="F70" s="19">
        <v>24000</v>
      </c>
      <c r="G70" s="23">
        <f t="shared" si="2"/>
        <v>59000</v>
      </c>
      <c r="H70" s="10"/>
    </row>
    <row r="71" spans="1:8" ht="25.5" x14ac:dyDescent="0.25">
      <c r="A71" s="9">
        <v>68</v>
      </c>
      <c r="B71" s="7" t="s">
        <v>57</v>
      </c>
      <c r="C71" s="12" t="s">
        <v>6</v>
      </c>
      <c r="D71" s="19">
        <v>29500</v>
      </c>
      <c r="E71" s="19">
        <v>5500</v>
      </c>
      <c r="F71" s="19">
        <v>24000</v>
      </c>
      <c r="G71" s="23">
        <f t="shared" si="2"/>
        <v>59000</v>
      </c>
      <c r="H71" s="10"/>
    </row>
    <row r="72" spans="1:8" x14ac:dyDescent="0.25">
      <c r="A72" s="9">
        <v>69</v>
      </c>
      <c r="B72" s="7" t="s">
        <v>55</v>
      </c>
      <c r="C72" s="8" t="s">
        <v>6</v>
      </c>
      <c r="D72" s="19">
        <v>0</v>
      </c>
      <c r="E72" s="19">
        <v>3500</v>
      </c>
      <c r="F72" s="19">
        <v>13000</v>
      </c>
      <c r="G72" s="23">
        <f t="shared" si="2"/>
        <v>16500</v>
      </c>
      <c r="H72" s="10"/>
    </row>
    <row r="73" spans="1:8" ht="26.25" x14ac:dyDescent="0.25">
      <c r="A73" s="9">
        <v>70</v>
      </c>
      <c r="B73" s="11" t="s">
        <v>58</v>
      </c>
      <c r="C73" s="8" t="s">
        <v>6</v>
      </c>
      <c r="D73" s="19">
        <v>0</v>
      </c>
      <c r="E73" s="19">
        <v>3500</v>
      </c>
      <c r="F73" s="19">
        <v>17500</v>
      </c>
      <c r="G73" s="23">
        <f t="shared" si="2"/>
        <v>21000</v>
      </c>
      <c r="H73" s="10"/>
    </row>
    <row r="74" spans="1:8" ht="25.5" x14ac:dyDescent="0.25">
      <c r="A74" s="9">
        <v>71</v>
      </c>
      <c r="B74" s="7" t="s">
        <v>59</v>
      </c>
      <c r="C74" s="8" t="s">
        <v>105</v>
      </c>
      <c r="D74" s="19">
        <v>16000</v>
      </c>
      <c r="E74" s="19">
        <v>3500</v>
      </c>
      <c r="F74" s="19">
        <v>13700</v>
      </c>
      <c r="G74" s="23">
        <f t="shared" si="2"/>
        <v>33200</v>
      </c>
      <c r="H74" s="10" t="s">
        <v>78</v>
      </c>
    </row>
    <row r="75" spans="1:8" ht="39" x14ac:dyDescent="0.25">
      <c r="A75" s="9">
        <v>72</v>
      </c>
      <c r="B75" s="11" t="s">
        <v>60</v>
      </c>
      <c r="C75" s="12" t="s">
        <v>105</v>
      </c>
      <c r="D75" s="19">
        <v>20700</v>
      </c>
      <c r="E75" s="19">
        <v>3300</v>
      </c>
      <c r="F75" s="19">
        <v>18500</v>
      </c>
      <c r="G75" s="23">
        <f t="shared" si="2"/>
        <v>42500</v>
      </c>
      <c r="H75" s="10" t="s">
        <v>78</v>
      </c>
    </row>
    <row r="76" spans="1:8" ht="26.25" x14ac:dyDescent="0.25">
      <c r="A76" s="9">
        <v>73</v>
      </c>
      <c r="B76" s="11" t="s">
        <v>61</v>
      </c>
      <c r="C76" s="12" t="s">
        <v>105</v>
      </c>
      <c r="D76" s="19">
        <v>0</v>
      </c>
      <c r="E76" s="19">
        <v>1500</v>
      </c>
      <c r="F76" s="19">
        <v>2200</v>
      </c>
      <c r="G76" s="23">
        <f t="shared" si="2"/>
        <v>3700</v>
      </c>
      <c r="H76" s="10" t="s">
        <v>86</v>
      </c>
    </row>
    <row r="77" spans="1:8" x14ac:dyDescent="0.25">
      <c r="A77" s="9">
        <v>74</v>
      </c>
      <c r="B77" s="11" t="s">
        <v>62</v>
      </c>
      <c r="C77" s="12" t="s">
        <v>6</v>
      </c>
      <c r="D77" s="19">
        <v>0</v>
      </c>
      <c r="E77" s="19">
        <v>12500</v>
      </c>
      <c r="F77" s="19">
        <v>18000</v>
      </c>
      <c r="G77" s="23">
        <f t="shared" si="2"/>
        <v>30500</v>
      </c>
      <c r="H77" s="10"/>
    </row>
    <row r="78" spans="1:8" x14ac:dyDescent="0.25">
      <c r="A78" s="9">
        <v>75</v>
      </c>
      <c r="B78" s="11" t="s">
        <v>66</v>
      </c>
      <c r="C78" s="12" t="s">
        <v>6</v>
      </c>
      <c r="D78" s="19">
        <v>0</v>
      </c>
      <c r="E78" s="19">
        <v>12500</v>
      </c>
      <c r="F78" s="19">
        <v>12500</v>
      </c>
      <c r="G78" s="23">
        <f t="shared" si="2"/>
        <v>25000</v>
      </c>
      <c r="H78" s="10"/>
    </row>
    <row r="79" spans="1:8" ht="26.25" x14ac:dyDescent="0.25">
      <c r="A79" s="9">
        <v>76</v>
      </c>
      <c r="B79" s="11" t="s">
        <v>63</v>
      </c>
      <c r="C79" s="8" t="s">
        <v>64</v>
      </c>
      <c r="D79" s="19">
        <v>0</v>
      </c>
      <c r="E79" s="19">
        <v>3500</v>
      </c>
      <c r="F79" s="19">
        <v>47000</v>
      </c>
      <c r="G79" s="23">
        <f t="shared" si="2"/>
        <v>50500</v>
      </c>
      <c r="H79" s="10"/>
    </row>
    <row r="80" spans="1:8" ht="26.25" x14ac:dyDescent="0.25">
      <c r="A80" s="9">
        <v>77</v>
      </c>
      <c r="B80" s="11" t="s">
        <v>87</v>
      </c>
      <c r="C80" s="16" t="s">
        <v>64</v>
      </c>
      <c r="D80" s="19">
        <v>0</v>
      </c>
      <c r="E80" s="19">
        <v>0</v>
      </c>
      <c r="F80" s="19">
        <v>0</v>
      </c>
      <c r="G80" s="23">
        <f t="shared" si="2"/>
        <v>0</v>
      </c>
      <c r="H80" s="10" t="s">
        <v>88</v>
      </c>
    </row>
    <row r="81" spans="1:8" ht="26.25" x14ac:dyDescent="0.25">
      <c r="A81" s="9">
        <v>78</v>
      </c>
      <c r="B81" s="11" t="s">
        <v>103</v>
      </c>
      <c r="C81" s="16" t="s">
        <v>6</v>
      </c>
      <c r="D81" s="19">
        <v>0</v>
      </c>
      <c r="E81" s="19">
        <v>0</v>
      </c>
      <c r="F81" s="19">
        <v>0</v>
      </c>
      <c r="G81" s="23">
        <f t="shared" si="2"/>
        <v>0</v>
      </c>
      <c r="H81" s="10" t="s">
        <v>88</v>
      </c>
    </row>
    <row r="82" spans="1:8" x14ac:dyDescent="0.25">
      <c r="A82" s="6">
        <v>79</v>
      </c>
      <c r="B82" s="11" t="s">
        <v>89</v>
      </c>
      <c r="C82" s="16" t="s">
        <v>90</v>
      </c>
      <c r="D82" s="19">
        <v>0</v>
      </c>
      <c r="E82" s="19">
        <v>0</v>
      </c>
      <c r="F82" s="19">
        <v>8300</v>
      </c>
      <c r="G82" s="23">
        <f t="shared" si="2"/>
        <v>8300</v>
      </c>
      <c r="H82" s="10"/>
    </row>
    <row r="83" spans="1:8" ht="18" customHeight="1" x14ac:dyDescent="0.25">
      <c r="A83" s="9"/>
      <c r="B83" s="11"/>
      <c r="C83" s="17"/>
      <c r="D83" s="20"/>
      <c r="E83" s="20"/>
      <c r="F83" s="21"/>
      <c r="G83" s="2"/>
      <c r="H83" s="10"/>
    </row>
    <row r="84" spans="1:8" x14ac:dyDescent="0.25">
      <c r="A84" s="1"/>
    </row>
    <row r="85" spans="1:8" x14ac:dyDescent="0.25">
      <c r="A85" s="1"/>
    </row>
    <row r="86" spans="1:8" x14ac:dyDescent="0.25">
      <c r="A86" s="1"/>
    </row>
    <row r="87" spans="1:8" x14ac:dyDescent="0.25">
      <c r="A87" s="1"/>
    </row>
    <row r="88" spans="1:8" x14ac:dyDescent="0.25">
      <c r="A88" s="1"/>
    </row>
    <row r="89" spans="1:8" x14ac:dyDescent="0.25">
      <c r="A89" s="1"/>
    </row>
    <row r="90" spans="1:8" x14ac:dyDescent="0.25">
      <c r="A90" s="1"/>
    </row>
    <row r="91" spans="1:8" x14ac:dyDescent="0.25">
      <c r="A91" s="1"/>
    </row>
    <row r="92" spans="1:8" x14ac:dyDescent="0.25">
      <c r="A92" s="1"/>
    </row>
    <row r="93" spans="1:8" x14ac:dyDescent="0.25">
      <c r="A93" s="1"/>
    </row>
    <row r="94" spans="1:8" x14ac:dyDescent="0.25">
      <c r="A94" s="1"/>
    </row>
    <row r="95" spans="1:8" x14ac:dyDescent="0.25">
      <c r="A95" s="1"/>
    </row>
    <row r="96" spans="1:8" x14ac:dyDescent="0.25">
      <c r="A96" s="1"/>
    </row>
    <row r="97" spans="1:1" x14ac:dyDescent="0.25">
      <c r="A97" s="1"/>
    </row>
  </sheetData>
  <mergeCells count="5">
    <mergeCell ref="D2:G2"/>
    <mergeCell ref="C2:C3"/>
    <mergeCell ref="B2:B3"/>
    <mergeCell ref="A2:A3"/>
    <mergeCell ref="A1:H1"/>
  </mergeCells>
  <pageMargins left="0.25" right="0.25" top="0.32" bottom="0.26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Javítási, fenntartási munkák 20</vt:lpstr>
      <vt:lpstr>'Javítási, fenntartási munkák 20'!Nyomtatási_terület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Czeglédi Gabriella</dc:creator>
  <cp:lastModifiedBy>Tánczos Viktória Dr.</cp:lastModifiedBy>
  <cp:lastPrinted>2024-01-25T07:42:18Z</cp:lastPrinted>
  <dcterms:created xsi:type="dcterms:W3CDTF">2021-03-24T13:41:21Z</dcterms:created>
  <dcterms:modified xsi:type="dcterms:W3CDTF">2024-04-04T13:59:56Z</dcterms:modified>
</cp:coreProperties>
</file>