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beszámoló\Rendelet\"/>
    </mc:Choice>
  </mc:AlternateContent>
  <bookViews>
    <workbookView xWindow="480" yWindow="285" windowWidth="19440" windowHeight="12150" firstSheet="3" activeTab="3"/>
  </bookViews>
  <sheets>
    <sheet name="Címlap" sheetId="1" r:id="rId1"/>
    <sheet name="Tartalom" sheetId="2" r:id="rId2"/>
    <sheet name="99" sheetId="3" r:id="rId3"/>
    <sheet name="13 A" sheetId="19" r:id="rId4"/>
  </sheets>
  <definedNames>
    <definedName name="_xlnm.Print_Area" localSheetId="3">'13 A'!$A$1:$C$45</definedName>
  </definedNames>
  <calcPr calcId="152511"/>
</workbook>
</file>

<file path=xl/calcChain.xml><?xml version="1.0" encoding="utf-8"?>
<calcChain xmlns="http://schemas.openxmlformats.org/spreadsheetml/2006/main">
  <c r="C43" i="19" l="1"/>
  <c r="C36" i="19"/>
  <c r="C12" i="19" l="1"/>
  <c r="C26" i="19"/>
  <c r="C22" i="19"/>
  <c r="C17" i="19"/>
  <c r="C9" i="19"/>
  <c r="C29" i="19" l="1"/>
  <c r="C44" i="19"/>
  <c r="C45" i="19" l="1"/>
</calcChain>
</file>

<file path=xl/sharedStrings.xml><?xml version="1.0" encoding="utf-8"?>
<sst xmlns="http://schemas.openxmlformats.org/spreadsheetml/2006/main" count="126" uniqueCount="122">
  <si>
    <t xml:space="preserve"> </t>
  </si>
  <si>
    <t>Szűkítés szempontjai</t>
  </si>
  <si>
    <t>összesítő riport</t>
  </si>
  <si>
    <t>2014 Éves beszámoló</t>
  </si>
  <si>
    <t xml:space="preserve">Csoportosítás szempontjai </t>
  </si>
  <si>
    <t>Riport készítő intézmény PIR száma:</t>
  </si>
  <si>
    <t>735704</t>
  </si>
  <si>
    <t>Riport készítő intézmény neve :</t>
  </si>
  <si>
    <t>BUDAPEST FŐVÁROS VII. KER. ERZSÉBETVÁROS ÖNKORMÁNYZATA</t>
  </si>
  <si>
    <t>Készült :</t>
  </si>
  <si>
    <t>2015.04.16 15:47</t>
  </si>
  <si>
    <t>Tartalomjegyzék</t>
  </si>
  <si>
    <t>Szám</t>
  </si>
  <si>
    <t>Űrlap megnevezés</t>
  </si>
  <si>
    <t>01</t>
  </si>
  <si>
    <t>Beszámoló a K1.-K8. Költségvetési kiadások előirányzatának teljesítéséről</t>
  </si>
  <si>
    <t>02</t>
  </si>
  <si>
    <t>Beszámoló a B1-B7. Költségvetési bevételek előirányzatának teljesítéséről</t>
  </si>
  <si>
    <t>03</t>
  </si>
  <si>
    <t>Beszámoló a K9. Finanszírozási kiadások előirányzatának teljesítéséről</t>
  </si>
  <si>
    <t>04</t>
  </si>
  <si>
    <t>Beszámoló a B8. Finanszírozási bevételek előirányzatának teljesítéséről</t>
  </si>
  <si>
    <t>05/A</t>
  </si>
  <si>
    <t>Teljesített kiadások kormányzati funkciónként</t>
  </si>
  <si>
    <t>06/A</t>
  </si>
  <si>
    <t>Teljesített bevételek kormányzati funkciónként</t>
  </si>
  <si>
    <t>07/A</t>
  </si>
  <si>
    <t>MARADVÁNYKIMUTATÁS</t>
  </si>
  <si>
    <t>08</t>
  </si>
  <si>
    <t>Adatszolgáltatás a személyi juttatások és a foglalkoztatottak, választott tisztségviselők összetételéréről</t>
  </si>
  <si>
    <t>09/A</t>
  </si>
  <si>
    <t>A  költségvetési engedélyezett létszámkeret funkciócsoportonkénti megoszlása</t>
  </si>
  <si>
    <t>10</t>
  </si>
  <si>
    <t>Adatszolgáltatás a társadalombiztosítás pénzügyi alapjaiból folyósított egyes ellátások és támogatások tervezett összegeiről és teljesítéséről</t>
  </si>
  <si>
    <t>11/A</t>
  </si>
  <si>
    <t>Központosított előirányzatok és egyéb kötött felhasználású támogatások elszámolása</t>
  </si>
  <si>
    <t>11/B</t>
  </si>
  <si>
    <t>Az előző évi (2013.) kötelezettségvállalással terhelt központosított előirányzatok és egyéb kötött felhasználású támogatások maradványainak elszámolása</t>
  </si>
  <si>
    <t>11/C</t>
  </si>
  <si>
    <t>A mutatószámok, feladatmutatók alapján járó támogatások elszámolása</t>
  </si>
  <si>
    <t>11/D</t>
  </si>
  <si>
    <t>A helyi önkormányzatok vis maior támogatásának elszámolás</t>
  </si>
  <si>
    <t>12/A</t>
  </si>
  <si>
    <t>Mérleg</t>
  </si>
  <si>
    <t>13/A</t>
  </si>
  <si>
    <t>Eredménykimutatás</t>
  </si>
  <si>
    <t>14/A</t>
  </si>
  <si>
    <t>Szakfeladatonkénti kimutatás a költségekről és a megtérült költségekről</t>
  </si>
  <si>
    <t>15/A</t>
  </si>
  <si>
    <t>Kimutatás az immateriális javak, tárgyi eszközök koncesszióba, vagyonkezelésbe adott eszközök állományának alakulásáról</t>
  </si>
  <si>
    <t>16/A</t>
  </si>
  <si>
    <t>Az eszközök értékvesztésének alakulása</t>
  </si>
  <si>
    <t>17/A</t>
  </si>
  <si>
    <t>Tájékoztató adatok</t>
  </si>
  <si>
    <t>17/B</t>
  </si>
  <si>
    <t>A 3656. Nem társadalombiztosítás pénzügyi alapjait terhelő kifizetett ellátások megtérítésének elszámolása könyvviteli számla forgalmának és egyenlegének</t>
  </si>
  <si>
    <t>17/C</t>
  </si>
  <si>
    <t>Települési és területi nemzetiségi önkormányzatok tárgyévi támogatásának elszámolása</t>
  </si>
  <si>
    <t>17/D</t>
  </si>
  <si>
    <t>A települési és területi nemzetiségi önkormányzatok tárgyévet megelőző évi támogatása tárgyévben felhasznált részének elszámolása</t>
  </si>
  <si>
    <t>EKAMAT</t>
  </si>
  <si>
    <t>ETELJES_KAMATTAL</t>
  </si>
  <si>
    <t>Teljes elszámolás KAMATTAL együtt - származtatott űrlap</t>
  </si>
  <si>
    <t>Üres űrlapok jegyzéke</t>
  </si>
  <si>
    <t>Megnevezés</t>
  </si>
  <si>
    <t>Sorszám</t>
  </si>
  <si>
    <t xml:space="preserve">Budapest Főváros VII. Kerület Erzsébetváros Önkormányzata </t>
  </si>
  <si>
    <t>I</t>
  </si>
  <si>
    <t>II</t>
  </si>
  <si>
    <t>III</t>
  </si>
  <si>
    <t>IV</t>
  </si>
  <si>
    <t>V</t>
  </si>
  <si>
    <t>VI</t>
  </si>
  <si>
    <t>VII</t>
  </si>
  <si>
    <t>Értékcsökkenési leírás</t>
  </si>
  <si>
    <t>Egyéb ráfordítások</t>
  </si>
  <si>
    <t>A</t>
  </si>
  <si>
    <t xml:space="preserve">TEVÉKENYSÉGEK EREDMÉNYE (I±II+III-IV-V-VI-VII) </t>
  </si>
  <si>
    <t>VIII</t>
  </si>
  <si>
    <t>IX</t>
  </si>
  <si>
    <t>B</t>
  </si>
  <si>
    <t>C</t>
  </si>
  <si>
    <t xml:space="preserve">PÉNZÜGYI MŰVELETEK EREDMÉNYE (VIII-IX) </t>
  </si>
  <si>
    <t>Közhatalmi eredményszemléletű bevételek</t>
  </si>
  <si>
    <t>Eszközök és szolgáltatások értékesítése nettó eredményszemléletű bevételei</t>
  </si>
  <si>
    <t>Tevékenység egyéb nettó eredményszemléletű bevételei</t>
  </si>
  <si>
    <t>Tevékenység nettó eredményszemléletű bevétele (1+2+3)</t>
  </si>
  <si>
    <t>Saját termelésű készletek állományváltozása</t>
  </si>
  <si>
    <t>Saját előállítású eszközök aktivált értéke</t>
  </si>
  <si>
    <t>Aktivált saját teljesítmények értéke (4+5)</t>
  </si>
  <si>
    <t>Központi működési célú támogatások eredményszemléletű bevételei</t>
  </si>
  <si>
    <t>Egyéb működési célú támogatások eredményszemléletű bevételei</t>
  </si>
  <si>
    <t>Különféle egyéb eredményszemléletű bevételek</t>
  </si>
  <si>
    <t>Anyagköltség</t>
  </si>
  <si>
    <t>Igénybe vett szolgáltatások értéke</t>
  </si>
  <si>
    <t>Eladott áruk beszerzési értéke</t>
  </si>
  <si>
    <t>Eladott (közvetített) szolgáltatások értéke</t>
  </si>
  <si>
    <t>Bérköltség</t>
  </si>
  <si>
    <t>Személyi jellegű egyéb kifizetések</t>
  </si>
  <si>
    <t>Bérjárulékok</t>
  </si>
  <si>
    <t>Pénzügyi műveletek egyéb eredményszemléletű bevételei</t>
  </si>
  <si>
    <t>Kapott (járó) osztalék és részesedés</t>
  </si>
  <si>
    <t xml:space="preserve">  - ebből: árfolyamnyereség</t>
  </si>
  <si>
    <t>Fizetendő kamatok és kamatjellegű ráfordítások</t>
  </si>
  <si>
    <t>Részesedések, értékpapírok, pénzeszközök értékvesztése</t>
  </si>
  <si>
    <t>Pénzügyi műveletek egyéb ráfordításai</t>
  </si>
  <si>
    <t xml:space="preserve">  - ebből: árfolyamveszteség</t>
  </si>
  <si>
    <t>Felhalmozási célú támogatások eredményszemléletű bevételei</t>
  </si>
  <si>
    <t>Tárgy időszak</t>
  </si>
  <si>
    <t>ezer Ft</t>
  </si>
  <si>
    <t xml:space="preserve"> Egyéb eredményszemléletű bevételek (6+7+8+9)</t>
  </si>
  <si>
    <t>Anyagjellegű ráfordítások (10+...+13)</t>
  </si>
  <si>
    <t>Személyi jellegű ráfordítások (14+...+16)</t>
  </si>
  <si>
    <t xml:space="preserve">MÉRLEG SZERINTI EREDMÉNY (±A±B) </t>
  </si>
  <si>
    <t>Részesedésekből származó ráfordítások, árfolyamveszteségek</t>
  </si>
  <si>
    <t>Részesedésekből származó eredményszemléletű bevételek, árfolyamnyereségek</t>
  </si>
  <si>
    <t>Egyéb kapott (járó) kamatok és kamatjellegű eredményszemléletű bevételek</t>
  </si>
  <si>
    <t>Pénzügyi műveletek eredményszemléletű bevételei (17+...+21)</t>
  </si>
  <si>
    <t>Pénzügyi műveletek ráfordításai (22+...+26)</t>
  </si>
  <si>
    <t>Befektetett pénzügyi eszközökből (értékpapírokból, kölcsönökből) származó ráfordítások, árfolyamveszteségek</t>
  </si>
  <si>
    <t>Befektetett pénzügyi eszközökből származó eredményszemléletű bevételek, árfolyamnyereségek</t>
  </si>
  <si>
    <t>2022. évi eredménykimutatása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</si>
</sst>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4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12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 CE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1" fillId="2" borderId="1" xfId="1" applyFont="1" applyFill="1" applyBorder="1"/>
    <xf numFmtId="0" fontId="1" fillId="2" borderId="0" xfId="1" applyFont="1" applyFill="1" applyBorder="1"/>
    <xf numFmtId="0" fontId="1" fillId="2" borderId="2" xfId="1" applyFont="1" applyFill="1" applyBorder="1"/>
    <xf numFmtId="0" fontId="1" fillId="2" borderId="3" xfId="1" applyFont="1" applyFill="1" applyBorder="1"/>
    <xf numFmtId="0" fontId="1" fillId="2" borderId="4" xfId="1" applyFont="1" applyFill="1" applyBorder="1"/>
    <xf numFmtId="0" fontId="1" fillId="2" borderId="5" xfId="1" applyFont="1" applyFill="1" applyBorder="1"/>
    <xf numFmtId="0" fontId="1" fillId="2" borderId="0" xfId="1" applyFont="1" applyFill="1" applyBorder="1" applyAlignment="1">
      <alignment vertical="top"/>
    </xf>
    <xf numFmtId="0" fontId="1" fillId="0" borderId="0" xfId="1" applyFont="1" applyBorder="1"/>
    <xf numFmtId="0" fontId="2" fillId="0" borderId="0" xfId="1" applyBorder="1"/>
    <xf numFmtId="0" fontId="1" fillId="2" borderId="0" xfId="1" applyFont="1" applyFill="1" applyBorder="1" applyAlignment="1"/>
    <xf numFmtId="0" fontId="3" fillId="2" borderId="0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vertical="top"/>
    </xf>
    <xf numFmtId="0" fontId="1" fillId="2" borderId="2" xfId="1" applyFont="1" applyFill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0" xfId="1" applyBorder="1" applyAlignment="1">
      <alignment vertical="top"/>
    </xf>
    <xf numFmtId="0" fontId="3" fillId="2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right"/>
    </xf>
    <xf numFmtId="0" fontId="1" fillId="2" borderId="0" xfId="1" applyFont="1" applyFill="1" applyBorder="1" applyAlignment="1">
      <alignment horizontal="left" vertical="top" wrapText="1"/>
    </xf>
    <xf numFmtId="0" fontId="1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right" vertical="center"/>
    </xf>
    <xf numFmtId="0" fontId="3" fillId="2" borderId="0" xfId="1" applyFont="1" applyFill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1" fillId="2" borderId="0" xfId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horizontal="right" vertical="top"/>
    </xf>
    <xf numFmtId="0" fontId="1" fillId="2" borderId="0" xfId="1" applyFont="1" applyFill="1" applyBorder="1" applyAlignment="1">
      <alignment horizontal="left" vertical="top"/>
    </xf>
    <xf numFmtId="0" fontId="1" fillId="2" borderId="2" xfId="1" applyFont="1" applyFill="1" applyBorder="1" applyAlignment="1">
      <alignment horizontal="left" vertical="top"/>
    </xf>
    <xf numFmtId="0" fontId="1" fillId="2" borderId="0" xfId="1" applyFont="1" applyFill="1" applyBorder="1" applyAlignment="1">
      <alignment horizontal="right" vertical="top" wrapText="1"/>
    </xf>
    <xf numFmtId="0" fontId="1" fillId="2" borderId="0" xfId="1" applyFont="1" applyFill="1" applyBorder="1" applyAlignment="1">
      <alignment horizontal="center" vertical="top"/>
    </xf>
    <xf numFmtId="0" fontId="1" fillId="2" borderId="0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center"/>
    </xf>
    <xf numFmtId="0" fontId="3" fillId="2" borderId="1" xfId="1" applyFont="1" applyFill="1" applyBorder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9" fillId="3" borderId="0" xfId="0" applyFont="1" applyFill="1" applyAlignment="1">
      <alignment horizontal="center" vertical="top" wrapText="1"/>
    </xf>
    <xf numFmtId="0" fontId="0" fillId="0" borderId="0" xfId="0" applyFont="1"/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top" wrapText="1"/>
    </xf>
    <xf numFmtId="3" fontId="10" fillId="0" borderId="14" xfId="0" applyNumberFormat="1" applyFont="1" applyBorder="1" applyAlignment="1">
      <alignment horizontal="right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left" vertical="top" wrapText="1"/>
    </xf>
    <xf numFmtId="3" fontId="10" fillId="0" borderId="17" xfId="0" applyNumberFormat="1" applyFont="1" applyBorder="1" applyAlignment="1">
      <alignment horizontal="right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left" vertical="top" wrapText="1"/>
    </xf>
    <xf numFmtId="3" fontId="10" fillId="0" borderId="20" xfId="0" applyNumberFormat="1" applyFont="1" applyBorder="1" applyAlignment="1">
      <alignment horizontal="right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3" fontId="12" fillId="0" borderId="11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top" wrapText="1"/>
    </xf>
    <xf numFmtId="3" fontId="12" fillId="0" borderId="11" xfId="0" applyNumberFormat="1" applyFont="1" applyBorder="1" applyAlignment="1">
      <alignment horizontal="right" vertical="top" wrapText="1"/>
    </xf>
    <xf numFmtId="0" fontId="10" fillId="0" borderId="1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left" vertical="top" wrapText="1"/>
    </xf>
    <xf numFmtId="3" fontId="10" fillId="0" borderId="23" xfId="0" applyNumberFormat="1" applyFont="1" applyBorder="1" applyAlignment="1">
      <alignment horizontal="right" vertical="top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0" fontId="7" fillId="0" borderId="0" xfId="0" applyFont="1" applyAlignment="1">
      <alignment horizontal="right" vertical="top" wrapText="1"/>
    </xf>
    <xf numFmtId="0" fontId="3" fillId="2" borderId="0" xfId="1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3" fillId="2" borderId="0" xfId="1" applyFont="1" applyFill="1" applyBorder="1" applyAlignment="1">
      <alignment horizontal="left" vertical="center"/>
    </xf>
    <xf numFmtId="0" fontId="1" fillId="2" borderId="0" xfId="1" applyFont="1" applyFill="1" applyBorder="1"/>
    <xf numFmtId="0" fontId="8" fillId="0" borderId="0" xfId="0" applyFont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3" fillId="2" borderId="0" xfId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left" vertical="center"/>
    </xf>
    <xf numFmtId="0" fontId="9" fillId="3" borderId="0" xfId="0" applyFont="1" applyFill="1" applyAlignment="1">
      <alignment horizontal="center" vertical="top" wrapText="1"/>
    </xf>
    <xf numFmtId="0" fontId="0" fillId="0" borderId="0" xfId="0"/>
    <xf numFmtId="0" fontId="12" fillId="0" borderId="0" xfId="0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0C0C0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"/>
  <sheetViews>
    <sheetView showGridLines="0" workbookViewId="0"/>
  </sheetViews>
  <sheetFormatPr defaultColWidth="3.28515625" defaultRowHeight="12.75" x14ac:dyDescent="0.2"/>
  <sheetData>
    <row r="1" spans="1:3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</row>
    <row r="3" spans="1:32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3"/>
    </row>
    <row r="4" spans="1:3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3"/>
    </row>
    <row r="5" spans="1:32" x14ac:dyDescent="0.2">
      <c r="A5" s="76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8"/>
    </row>
    <row r="6" spans="1:32" x14ac:dyDescent="0.2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8"/>
    </row>
    <row r="7" spans="1:32" ht="23.25" x14ac:dyDescent="0.2">
      <c r="A7" s="82" t="s">
        <v>2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4"/>
    </row>
    <row r="8" spans="1:32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3"/>
    </row>
    <row r="9" spans="1:32" ht="18" x14ac:dyDescent="0.2">
      <c r="A9" s="79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1"/>
    </row>
    <row r="10" spans="1:32" ht="18" x14ac:dyDescent="0.2">
      <c r="A10" s="79" t="s">
        <v>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1"/>
    </row>
    <row r="11" spans="1:32" ht="13.15" customHeight="1" x14ac:dyDescent="0.2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5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2"/>
    </row>
    <row r="12" spans="1:32" ht="13.15" customHeight="1" x14ac:dyDescent="0.2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2"/>
    </row>
    <row r="13" spans="1:32" ht="17.45" customHeight="1" x14ac:dyDescent="0.2">
      <c r="A13" s="85" t="s">
        <v>4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87"/>
    </row>
    <row r="14" spans="1:32" ht="13.15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2"/>
    </row>
    <row r="15" spans="1:32" ht="13.15" customHeight="1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20"/>
    </row>
    <row r="16" spans="1:32" ht="13.15" customHeight="1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20"/>
    </row>
    <row r="17" spans="1:32" ht="13.15" customHeight="1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0"/>
    </row>
    <row r="18" spans="1:32" ht="34.9" customHeight="1" x14ac:dyDescent="0.25">
      <c r="A18" s="71" t="s">
        <v>5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3" t="s">
        <v>6</v>
      </c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21"/>
      <c r="AF18" s="22"/>
    </row>
    <row r="19" spans="1:32" ht="34.9" customHeight="1" x14ac:dyDescent="0.25">
      <c r="A19" s="71" t="s">
        <v>7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3" t="s">
        <v>8</v>
      </c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21"/>
      <c r="AF19" s="22"/>
    </row>
    <row r="20" spans="1:32" ht="34.9" customHeight="1" x14ac:dyDescent="0.2">
      <c r="A20" s="71" t="s">
        <v>9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3" t="s">
        <v>10</v>
      </c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2"/>
      <c r="AF20" s="3"/>
    </row>
    <row r="21" spans="1:32" ht="13.15" customHeight="1" x14ac:dyDescent="0.2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 t="s">
        <v>0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3"/>
    </row>
    <row r="22" spans="1:32" ht="13.15" customHeight="1" x14ac:dyDescent="0.2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3"/>
    </row>
    <row r="23" spans="1:32" ht="13.15" customHeight="1" x14ac:dyDescent="0.2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/>
    </row>
    <row r="24" spans="1:32" ht="13.15" customHeight="1" x14ac:dyDescent="0.2">
      <c r="A24" s="17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2"/>
    </row>
    <row r="25" spans="1:32" ht="13.15" customHeight="1" x14ac:dyDescent="0.2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2"/>
    </row>
    <row r="26" spans="1:32" ht="13.15" customHeight="1" x14ac:dyDescent="0.2">
      <c r="A26" s="23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2"/>
    </row>
    <row r="27" spans="1:32" ht="13.15" customHeight="1" x14ac:dyDescent="0.2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2"/>
    </row>
    <row r="28" spans="1:32" ht="13.15" customHeight="1" x14ac:dyDescent="0.2">
      <c r="A28" s="23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2"/>
    </row>
    <row r="29" spans="1:32" ht="13.15" customHeight="1" x14ac:dyDescent="0.2">
      <c r="A29" s="23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2"/>
    </row>
    <row r="30" spans="1:32" ht="13.15" customHeight="1" x14ac:dyDescent="0.2">
      <c r="A30" s="23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2"/>
    </row>
    <row r="31" spans="1:32" ht="13.15" customHeight="1" x14ac:dyDescent="0.2">
      <c r="A31" s="23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2"/>
    </row>
    <row r="32" spans="1:32" ht="13.15" customHeight="1" x14ac:dyDescent="0.2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3"/>
    </row>
    <row r="33" spans="1:32" ht="13.15" customHeight="1" x14ac:dyDescent="0.2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3"/>
    </row>
    <row r="34" spans="1:32" ht="13.15" customHeight="1" x14ac:dyDescent="0.2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3"/>
    </row>
    <row r="35" spans="1:32" ht="13.15" customHeight="1" x14ac:dyDescent="0.2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3"/>
    </row>
    <row r="36" spans="1:32" x14ac:dyDescent="0.2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8"/>
      <c r="W36" s="2"/>
      <c r="X36" s="2"/>
      <c r="Y36" s="2"/>
      <c r="Z36" s="2"/>
      <c r="AA36" s="2"/>
      <c r="AB36" s="2"/>
      <c r="AC36" s="2"/>
      <c r="AD36" s="2"/>
      <c r="AE36" s="2"/>
      <c r="AF36" s="3"/>
    </row>
    <row r="37" spans="1:32" x14ac:dyDescent="0.2">
      <c r="A37" s="1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"/>
      <c r="S37" s="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3"/>
    </row>
    <row r="38" spans="1:32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9"/>
    </row>
    <row r="39" spans="1:32" ht="13.15" customHeight="1" x14ac:dyDescent="0.2">
      <c r="A39" s="13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14"/>
    </row>
    <row r="40" spans="1:32" ht="13.1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20"/>
    </row>
    <row r="41" spans="1:32" x14ac:dyDescent="0.2">
      <c r="A41" s="15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16"/>
      <c r="Q41" s="7"/>
      <c r="R41" s="16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14"/>
    </row>
    <row r="42" spans="1:32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9"/>
    </row>
    <row r="43" spans="1:32" x14ac:dyDescent="0.2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3"/>
    </row>
    <row r="44" spans="1:32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8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3"/>
    </row>
    <row r="45" spans="1:32" x14ac:dyDescent="0.2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3"/>
    </row>
    <row r="46" spans="1:32" x14ac:dyDescent="0.2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3"/>
    </row>
    <row r="47" spans="1:32" x14ac:dyDescent="0.2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3"/>
    </row>
    <row r="48" spans="1:32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3"/>
    </row>
    <row r="49" spans="1:32" x14ac:dyDescent="0.2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3"/>
    </row>
    <row r="50" spans="1:32" x14ac:dyDescent="0.2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3"/>
    </row>
    <row r="51" spans="1:32" x14ac:dyDescent="0.2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3"/>
    </row>
    <row r="52" spans="1:32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9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3"/>
    </row>
    <row r="53" spans="1:32" x14ac:dyDescent="0.2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3"/>
    </row>
    <row r="54" spans="1:32" x14ac:dyDescent="0.2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3"/>
    </row>
    <row r="55" spans="1:32" ht="13.5" thickBot="1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6"/>
    </row>
  </sheetData>
  <mergeCells count="11">
    <mergeCell ref="A5:AF6"/>
    <mergeCell ref="A9:AF9"/>
    <mergeCell ref="A7:AF7"/>
    <mergeCell ref="A10:AF10"/>
    <mergeCell ref="A13:AF13"/>
    <mergeCell ref="A18:O18"/>
    <mergeCell ref="P18:AD18"/>
    <mergeCell ref="A19:O19"/>
    <mergeCell ref="P19:AD19"/>
    <mergeCell ref="A20:O20"/>
    <mergeCell ref="P20:AD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pane ySplit="2" topLeftCell="A3" activePane="bottomLeft" state="frozen"/>
      <selection pane="bottomLeft"/>
    </sheetView>
  </sheetViews>
  <sheetFormatPr defaultRowHeight="12.75" x14ac:dyDescent="0.2"/>
  <cols>
    <col min="1" max="1" width="13.7109375" customWidth="1"/>
    <col min="2" max="2" width="82" customWidth="1"/>
  </cols>
  <sheetData>
    <row r="1" spans="1:2" x14ac:dyDescent="0.2">
      <c r="A1" s="88" t="s">
        <v>11</v>
      </c>
      <c r="B1" s="89"/>
    </row>
    <row r="2" spans="1:2" ht="15" x14ac:dyDescent="0.2">
      <c r="A2" s="39" t="s">
        <v>12</v>
      </c>
      <c r="B2" s="39" t="s">
        <v>13</v>
      </c>
    </row>
    <row r="3" spans="1:2" x14ac:dyDescent="0.2">
      <c r="A3" s="38" t="s">
        <v>14</v>
      </c>
      <c r="B3" s="37" t="s">
        <v>15</v>
      </c>
    </row>
    <row r="4" spans="1:2" x14ac:dyDescent="0.2">
      <c r="A4" s="38" t="s">
        <v>16</v>
      </c>
      <c r="B4" s="37" t="s">
        <v>17</v>
      </c>
    </row>
    <row r="5" spans="1:2" x14ac:dyDescent="0.2">
      <c r="A5" s="38" t="s">
        <v>18</v>
      </c>
      <c r="B5" s="37" t="s">
        <v>19</v>
      </c>
    </row>
    <row r="6" spans="1:2" x14ac:dyDescent="0.2">
      <c r="A6" s="38" t="s">
        <v>20</v>
      </c>
      <c r="B6" s="37" t="s">
        <v>21</v>
      </c>
    </row>
    <row r="7" spans="1:2" x14ac:dyDescent="0.2">
      <c r="A7" s="38" t="s">
        <v>22</v>
      </c>
      <c r="B7" s="37" t="s">
        <v>23</v>
      </c>
    </row>
    <row r="8" spans="1:2" x14ac:dyDescent="0.2">
      <c r="A8" s="38" t="s">
        <v>24</v>
      </c>
      <c r="B8" s="37" t="s">
        <v>25</v>
      </c>
    </row>
    <row r="9" spans="1:2" x14ac:dyDescent="0.2">
      <c r="A9" s="38" t="s">
        <v>26</v>
      </c>
      <c r="B9" s="37" t="s">
        <v>27</v>
      </c>
    </row>
    <row r="10" spans="1:2" ht="25.5" x14ac:dyDescent="0.2">
      <c r="A10" s="38" t="s">
        <v>28</v>
      </c>
      <c r="B10" s="37" t="s">
        <v>29</v>
      </c>
    </row>
    <row r="11" spans="1:2" x14ac:dyDescent="0.2">
      <c r="A11" s="38" t="s">
        <v>30</v>
      </c>
      <c r="B11" s="37" t="s">
        <v>31</v>
      </c>
    </row>
    <row r="12" spans="1:2" ht="25.5" x14ac:dyDescent="0.2">
      <c r="A12" s="38" t="s">
        <v>32</v>
      </c>
      <c r="B12" s="37" t="s">
        <v>33</v>
      </c>
    </row>
    <row r="13" spans="1:2" x14ac:dyDescent="0.2">
      <c r="A13" s="38" t="s">
        <v>34</v>
      </c>
      <c r="B13" s="37" t="s">
        <v>35</v>
      </c>
    </row>
    <row r="14" spans="1:2" ht="25.5" x14ac:dyDescent="0.2">
      <c r="A14" s="38" t="s">
        <v>36</v>
      </c>
      <c r="B14" s="37" t="s">
        <v>37</v>
      </c>
    </row>
    <row r="15" spans="1:2" x14ac:dyDescent="0.2">
      <c r="A15" s="38" t="s">
        <v>38</v>
      </c>
      <c r="B15" s="37" t="s">
        <v>39</v>
      </c>
    </row>
    <row r="16" spans="1:2" x14ac:dyDescent="0.2">
      <c r="A16" s="38" t="s">
        <v>40</v>
      </c>
      <c r="B16" s="37" t="s">
        <v>41</v>
      </c>
    </row>
    <row r="17" spans="1:2" x14ac:dyDescent="0.2">
      <c r="A17" s="38" t="s">
        <v>42</v>
      </c>
      <c r="B17" s="37" t="s">
        <v>43</v>
      </c>
    </row>
    <row r="18" spans="1:2" x14ac:dyDescent="0.2">
      <c r="A18" s="38" t="s">
        <v>44</v>
      </c>
      <c r="B18" s="37" t="s">
        <v>45</v>
      </c>
    </row>
    <row r="19" spans="1:2" x14ac:dyDescent="0.2">
      <c r="A19" s="38" t="s">
        <v>46</v>
      </c>
      <c r="B19" s="37" t="s">
        <v>47</v>
      </c>
    </row>
    <row r="20" spans="1:2" ht="25.5" x14ac:dyDescent="0.2">
      <c r="A20" s="38" t="s">
        <v>48</v>
      </c>
      <c r="B20" s="37" t="s">
        <v>49</v>
      </c>
    </row>
    <row r="21" spans="1:2" x14ac:dyDescent="0.2">
      <c r="A21" s="38" t="s">
        <v>50</v>
      </c>
      <c r="B21" s="37" t="s">
        <v>51</v>
      </c>
    </row>
    <row r="22" spans="1:2" x14ac:dyDescent="0.2">
      <c r="A22" s="38" t="s">
        <v>52</v>
      </c>
      <c r="B22" s="37" t="s">
        <v>53</v>
      </c>
    </row>
    <row r="23" spans="1:2" ht="25.5" x14ac:dyDescent="0.2">
      <c r="A23" s="38" t="s">
        <v>54</v>
      </c>
      <c r="B23" s="37" t="s">
        <v>55</v>
      </c>
    </row>
    <row r="24" spans="1:2" x14ac:dyDescent="0.2">
      <c r="A24" s="38" t="s">
        <v>56</v>
      </c>
      <c r="B24" s="37" t="s">
        <v>57</v>
      </c>
    </row>
    <row r="25" spans="1:2" ht="25.5" x14ac:dyDescent="0.2">
      <c r="A25" s="38" t="s">
        <v>58</v>
      </c>
      <c r="B25" s="37" t="s">
        <v>59</v>
      </c>
    </row>
    <row r="26" spans="1:2" x14ac:dyDescent="0.2">
      <c r="A26" s="38" t="s">
        <v>60</v>
      </c>
      <c r="B26" s="37" t="s">
        <v>60</v>
      </c>
    </row>
    <row r="27" spans="1:2" ht="25.5" x14ac:dyDescent="0.2">
      <c r="A27" s="38" t="s">
        <v>61</v>
      </c>
      <c r="B27" s="37" t="s">
        <v>62</v>
      </c>
    </row>
  </sheetData>
  <mergeCells count="1">
    <mergeCell ref="A1:B1"/>
  </mergeCells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pane ySplit="2" topLeftCell="A3" activePane="bottomLeft" state="frozen"/>
      <selection pane="bottomLeft"/>
    </sheetView>
  </sheetViews>
  <sheetFormatPr defaultRowHeight="12.75" x14ac:dyDescent="0.2"/>
  <cols>
    <col min="1" max="1" width="13.7109375" customWidth="1"/>
    <col min="2" max="2" width="82" customWidth="1"/>
  </cols>
  <sheetData>
    <row r="1" spans="1:2" x14ac:dyDescent="0.2">
      <c r="A1" s="88" t="s">
        <v>63</v>
      </c>
      <c r="B1" s="89"/>
    </row>
    <row r="2" spans="1:2" ht="15" x14ac:dyDescent="0.2">
      <c r="A2" s="39" t="s">
        <v>12</v>
      </c>
      <c r="B2" s="39" t="s">
        <v>13</v>
      </c>
    </row>
    <row r="3" spans="1:2" x14ac:dyDescent="0.2">
      <c r="A3" s="85" t="s">
        <v>0</v>
      </c>
      <c r="B3" s="89"/>
    </row>
  </sheetData>
  <mergeCells count="2">
    <mergeCell ref="A1:B1"/>
    <mergeCell ref="A3:B3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tabSelected="1" view="pageBreakPreview" zoomScaleNormal="100" zoomScaleSheetLayoutView="100" workbookViewId="0">
      <pane ySplit="5" topLeftCell="A6" activePane="bottomLeft" state="frozen"/>
      <selection pane="bottomLeft" activeCell="A3" sqref="A3"/>
    </sheetView>
  </sheetViews>
  <sheetFormatPr defaultRowHeight="12.75" x14ac:dyDescent="0.2"/>
  <cols>
    <col min="1" max="1" width="8.7109375" style="40" customWidth="1"/>
    <col min="2" max="2" width="75" style="40" customWidth="1"/>
    <col min="3" max="3" width="14.28515625" style="40" customWidth="1"/>
    <col min="4" max="16384" width="9.140625" style="40"/>
  </cols>
  <sheetData>
    <row r="1" spans="1:3" ht="24.75" customHeight="1" x14ac:dyDescent="0.2">
      <c r="A1" s="90" t="s">
        <v>66</v>
      </c>
      <c r="B1" s="90"/>
      <c r="C1" s="90"/>
    </row>
    <row r="2" spans="1:3" ht="24.75" customHeight="1" x14ac:dyDescent="0.2">
      <c r="A2" s="90" t="s">
        <v>121</v>
      </c>
      <c r="B2" s="90"/>
      <c r="C2" s="90"/>
    </row>
    <row r="3" spans="1:3" ht="24.75" customHeight="1" thickBot="1" x14ac:dyDescent="0.25">
      <c r="A3" s="41"/>
      <c r="B3" s="42"/>
      <c r="C3" s="70" t="s">
        <v>109</v>
      </c>
    </row>
    <row r="4" spans="1:3" ht="13.5" thickBot="1" x14ac:dyDescent="0.25">
      <c r="A4" s="43" t="s">
        <v>65</v>
      </c>
      <c r="B4" s="44" t="s">
        <v>64</v>
      </c>
      <c r="C4" s="45" t="s">
        <v>108</v>
      </c>
    </row>
    <row r="5" spans="1:3" ht="13.5" thickBot="1" x14ac:dyDescent="0.25">
      <c r="A5" s="46">
        <v>1</v>
      </c>
      <c r="B5" s="47">
        <v>2</v>
      </c>
      <c r="C5" s="48">
        <v>3</v>
      </c>
    </row>
    <row r="6" spans="1:3" x14ac:dyDescent="0.2">
      <c r="A6" s="49">
        <v>1</v>
      </c>
      <c r="B6" s="50" t="s">
        <v>83</v>
      </c>
      <c r="C6" s="51">
        <v>7820263</v>
      </c>
    </row>
    <row r="7" spans="1:3" x14ac:dyDescent="0.2">
      <c r="A7" s="52">
        <v>2</v>
      </c>
      <c r="B7" s="53" t="s">
        <v>84</v>
      </c>
      <c r="C7" s="54">
        <v>2730272</v>
      </c>
    </row>
    <row r="8" spans="1:3" ht="13.5" thickBot="1" x14ac:dyDescent="0.25">
      <c r="A8" s="55">
        <v>3</v>
      </c>
      <c r="B8" s="56" t="s">
        <v>85</v>
      </c>
      <c r="C8" s="57">
        <v>515197</v>
      </c>
    </row>
    <row r="9" spans="1:3" s="61" customFormat="1" ht="13.5" thickBot="1" x14ac:dyDescent="0.25">
      <c r="A9" s="58" t="s">
        <v>67</v>
      </c>
      <c r="B9" s="59" t="s">
        <v>86</v>
      </c>
      <c r="C9" s="60">
        <f>SUM(C6:C8)</f>
        <v>11065732</v>
      </c>
    </row>
    <row r="10" spans="1:3" x14ac:dyDescent="0.2">
      <c r="A10" s="49">
        <v>4</v>
      </c>
      <c r="B10" s="50" t="s">
        <v>87</v>
      </c>
      <c r="C10" s="51">
        <v>0</v>
      </c>
    </row>
    <row r="11" spans="1:3" ht="13.5" thickBot="1" x14ac:dyDescent="0.25">
      <c r="A11" s="55">
        <v>5</v>
      </c>
      <c r="B11" s="56" t="s">
        <v>88</v>
      </c>
      <c r="C11" s="57">
        <v>0</v>
      </c>
    </row>
    <row r="12" spans="1:3" ht="13.5" thickBot="1" x14ac:dyDescent="0.25">
      <c r="A12" s="62" t="s">
        <v>68</v>
      </c>
      <c r="B12" s="63" t="s">
        <v>89</v>
      </c>
      <c r="C12" s="64">
        <f>SUM(C10:C11)</f>
        <v>0</v>
      </c>
    </row>
    <row r="13" spans="1:3" x14ac:dyDescent="0.2">
      <c r="A13" s="49">
        <v>6</v>
      </c>
      <c r="B13" s="50" t="s">
        <v>90</v>
      </c>
      <c r="C13" s="51">
        <v>9223343</v>
      </c>
    </row>
    <row r="14" spans="1:3" x14ac:dyDescent="0.2">
      <c r="A14" s="52">
        <v>7</v>
      </c>
      <c r="B14" s="53" t="s">
        <v>91</v>
      </c>
      <c r="C14" s="54">
        <v>616681</v>
      </c>
    </row>
    <row r="15" spans="1:3" x14ac:dyDescent="0.2">
      <c r="A15" s="55">
        <v>8</v>
      </c>
      <c r="B15" s="56" t="s">
        <v>107</v>
      </c>
      <c r="C15" s="57">
        <v>1364105</v>
      </c>
    </row>
    <row r="16" spans="1:3" ht="13.5" thickBot="1" x14ac:dyDescent="0.25">
      <c r="A16" s="55">
        <v>9</v>
      </c>
      <c r="B16" s="56" t="s">
        <v>92</v>
      </c>
      <c r="C16" s="57">
        <v>2961598</v>
      </c>
    </row>
    <row r="17" spans="1:3" ht="13.5" thickBot="1" x14ac:dyDescent="0.25">
      <c r="A17" s="62" t="s">
        <v>69</v>
      </c>
      <c r="B17" s="63" t="s">
        <v>110</v>
      </c>
      <c r="C17" s="64">
        <f>SUM(C13:C16)</f>
        <v>14165727</v>
      </c>
    </row>
    <row r="18" spans="1:3" x14ac:dyDescent="0.2">
      <c r="A18" s="49">
        <v>10</v>
      </c>
      <c r="B18" s="50" t="s">
        <v>93</v>
      </c>
      <c r="C18" s="51">
        <v>148760</v>
      </c>
    </row>
    <row r="19" spans="1:3" x14ac:dyDescent="0.2">
      <c r="A19" s="52">
        <v>11</v>
      </c>
      <c r="B19" s="53" t="s">
        <v>94</v>
      </c>
      <c r="C19" s="54">
        <v>6041060</v>
      </c>
    </row>
    <row r="20" spans="1:3" x14ac:dyDescent="0.2">
      <c r="A20" s="52">
        <v>12</v>
      </c>
      <c r="B20" s="53" t="s">
        <v>95</v>
      </c>
      <c r="C20" s="54">
        <v>137</v>
      </c>
    </row>
    <row r="21" spans="1:3" ht="13.5" thickBot="1" x14ac:dyDescent="0.25">
      <c r="A21" s="55">
        <v>13</v>
      </c>
      <c r="B21" s="56" t="s">
        <v>96</v>
      </c>
      <c r="C21" s="57">
        <v>147720</v>
      </c>
    </row>
    <row r="22" spans="1:3" ht="13.5" thickBot="1" x14ac:dyDescent="0.25">
      <c r="A22" s="62" t="s">
        <v>70</v>
      </c>
      <c r="B22" s="63" t="s">
        <v>111</v>
      </c>
      <c r="C22" s="64">
        <f>SUM(C18:C21)</f>
        <v>6337677</v>
      </c>
    </row>
    <row r="23" spans="1:3" x14ac:dyDescent="0.2">
      <c r="A23" s="49">
        <v>14</v>
      </c>
      <c r="B23" s="50" t="s">
        <v>97</v>
      </c>
      <c r="C23" s="51">
        <v>4413400</v>
      </c>
    </row>
    <row r="24" spans="1:3" x14ac:dyDescent="0.2">
      <c r="A24" s="52">
        <v>15</v>
      </c>
      <c r="B24" s="53" t="s">
        <v>98</v>
      </c>
      <c r="C24" s="54">
        <v>722520</v>
      </c>
    </row>
    <row r="25" spans="1:3" ht="13.5" thickBot="1" x14ac:dyDescent="0.25">
      <c r="A25" s="55">
        <v>16</v>
      </c>
      <c r="B25" s="56" t="s">
        <v>99</v>
      </c>
      <c r="C25" s="57">
        <v>717361</v>
      </c>
    </row>
    <row r="26" spans="1:3" ht="13.5" thickBot="1" x14ac:dyDescent="0.25">
      <c r="A26" s="62" t="s">
        <v>71</v>
      </c>
      <c r="B26" s="63" t="s">
        <v>112</v>
      </c>
      <c r="C26" s="64">
        <f>SUM(C23:C25)</f>
        <v>5853281</v>
      </c>
    </row>
    <row r="27" spans="1:3" ht="13.5" thickBot="1" x14ac:dyDescent="0.25">
      <c r="A27" s="62" t="s">
        <v>72</v>
      </c>
      <c r="B27" s="63" t="s">
        <v>74</v>
      </c>
      <c r="C27" s="64">
        <v>758303</v>
      </c>
    </row>
    <row r="28" spans="1:3" ht="13.5" thickBot="1" x14ac:dyDescent="0.25">
      <c r="A28" s="62" t="s">
        <v>73</v>
      </c>
      <c r="B28" s="63" t="s">
        <v>75</v>
      </c>
      <c r="C28" s="64">
        <v>12338018</v>
      </c>
    </row>
    <row r="29" spans="1:3" ht="13.5" thickBot="1" x14ac:dyDescent="0.25">
      <c r="A29" s="62" t="s">
        <v>76</v>
      </c>
      <c r="B29" s="63" t="s">
        <v>77</v>
      </c>
      <c r="C29" s="64">
        <f>C9+C17-C22-C26-C27-C28</f>
        <v>-55820</v>
      </c>
    </row>
    <row r="30" spans="1:3" x14ac:dyDescent="0.2">
      <c r="A30" s="49">
        <v>17</v>
      </c>
      <c r="B30" s="50" t="s">
        <v>101</v>
      </c>
      <c r="C30" s="51">
        <v>0</v>
      </c>
    </row>
    <row r="31" spans="1:3" x14ac:dyDescent="0.2">
      <c r="A31" s="49">
        <v>18</v>
      </c>
      <c r="B31" s="50" t="s">
        <v>115</v>
      </c>
      <c r="C31" s="51">
        <v>0</v>
      </c>
    </row>
    <row r="32" spans="1:3" ht="25.5" x14ac:dyDescent="0.2">
      <c r="A32" s="65">
        <v>19</v>
      </c>
      <c r="B32" s="53" t="s">
        <v>120</v>
      </c>
      <c r="C32" s="51">
        <v>26854</v>
      </c>
    </row>
    <row r="33" spans="1:3" x14ac:dyDescent="0.2">
      <c r="A33" s="52">
        <v>20</v>
      </c>
      <c r="B33" s="53" t="s">
        <v>116</v>
      </c>
      <c r="C33" s="54">
        <v>397168</v>
      </c>
    </row>
    <row r="34" spans="1:3" x14ac:dyDescent="0.2">
      <c r="A34" s="52">
        <v>21</v>
      </c>
      <c r="B34" s="53" t="s">
        <v>100</v>
      </c>
      <c r="C34" s="54">
        <v>44693</v>
      </c>
    </row>
    <row r="35" spans="1:3" ht="13.5" thickBot="1" x14ac:dyDescent="0.25">
      <c r="A35" s="55"/>
      <c r="B35" s="56" t="s">
        <v>102</v>
      </c>
      <c r="C35" s="57">
        <v>44651</v>
      </c>
    </row>
    <row r="36" spans="1:3" ht="13.5" thickBot="1" x14ac:dyDescent="0.25">
      <c r="A36" s="62" t="s">
        <v>78</v>
      </c>
      <c r="B36" s="63" t="s">
        <v>117</v>
      </c>
      <c r="C36" s="64">
        <f>SUM(C30:C34)</f>
        <v>468715</v>
      </c>
    </row>
    <row r="37" spans="1:3" x14ac:dyDescent="0.2">
      <c r="A37" s="66">
        <v>22</v>
      </c>
      <c r="B37" s="67" t="s">
        <v>114</v>
      </c>
      <c r="C37" s="68">
        <v>0</v>
      </c>
    </row>
    <row r="38" spans="1:3" ht="25.5" x14ac:dyDescent="0.2">
      <c r="A38" s="69">
        <v>23</v>
      </c>
      <c r="B38" s="53" t="s">
        <v>119</v>
      </c>
      <c r="C38" s="54">
        <v>0</v>
      </c>
    </row>
    <row r="39" spans="1:3" x14ac:dyDescent="0.2">
      <c r="A39" s="52">
        <v>24</v>
      </c>
      <c r="B39" s="53" t="s">
        <v>103</v>
      </c>
      <c r="C39" s="54">
        <v>0</v>
      </c>
    </row>
    <row r="40" spans="1:3" x14ac:dyDescent="0.2">
      <c r="A40" s="52">
        <v>25</v>
      </c>
      <c r="B40" s="53" t="s">
        <v>104</v>
      </c>
      <c r="C40" s="54">
        <v>0</v>
      </c>
    </row>
    <row r="41" spans="1:3" x14ac:dyDescent="0.2">
      <c r="A41" s="52">
        <v>26</v>
      </c>
      <c r="B41" s="53" t="s">
        <v>105</v>
      </c>
      <c r="C41" s="54">
        <v>42</v>
      </c>
    </row>
    <row r="42" spans="1:3" ht="13.5" thickBot="1" x14ac:dyDescent="0.25">
      <c r="A42" s="55"/>
      <c r="B42" s="56" t="s">
        <v>106</v>
      </c>
      <c r="C42" s="57">
        <v>0</v>
      </c>
    </row>
    <row r="43" spans="1:3" ht="13.5" thickBot="1" x14ac:dyDescent="0.25">
      <c r="A43" s="62" t="s">
        <v>79</v>
      </c>
      <c r="B43" s="63" t="s">
        <v>118</v>
      </c>
      <c r="C43" s="64">
        <f>SUM(C37:C42)</f>
        <v>42</v>
      </c>
    </row>
    <row r="44" spans="1:3" ht="13.5" thickBot="1" x14ac:dyDescent="0.25">
      <c r="A44" s="62" t="s">
        <v>80</v>
      </c>
      <c r="B44" s="63" t="s">
        <v>82</v>
      </c>
      <c r="C44" s="64">
        <f>C36-C43</f>
        <v>468673</v>
      </c>
    </row>
    <row r="45" spans="1:3" ht="13.5" thickBot="1" x14ac:dyDescent="0.25">
      <c r="A45" s="62" t="s">
        <v>81</v>
      </c>
      <c r="B45" s="63" t="s">
        <v>113</v>
      </c>
      <c r="C45" s="64">
        <f>C29+C44</f>
        <v>412853</v>
      </c>
    </row>
  </sheetData>
  <mergeCells count="2">
    <mergeCell ref="A1:C1"/>
    <mergeCell ref="A2:C2"/>
  </mergeCells>
  <printOptions horizontalCentered="1"/>
  <pageMargins left="0.39370078740157483" right="0.39370078740157483" top="0.59055118110236227" bottom="0.98425196850393704" header="0.11811023622047245" footer="0.51181102362204722"/>
  <pageSetup orientation="portrait" horizontalDpi="300" verticalDpi="300" r:id="rId1"/>
  <headerFooter alignWithMargins="0">
    <oddHeader>&amp;R&amp;"Times New Roman,Normál"&amp;8 19.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Címlap</vt:lpstr>
      <vt:lpstr>Tartalom</vt:lpstr>
      <vt:lpstr>99</vt:lpstr>
      <vt:lpstr>13 A</vt:lpstr>
      <vt:lpstr>'13 A'!Nyomtatási_terület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</dc:creator>
  <cp:lastModifiedBy>Bőcz Judit</cp:lastModifiedBy>
  <cp:lastPrinted>2022-05-10T06:50:23Z</cp:lastPrinted>
  <dcterms:created xsi:type="dcterms:W3CDTF">2010-05-29T08:47:41Z</dcterms:created>
  <dcterms:modified xsi:type="dcterms:W3CDTF">2023-04-13T11:25:34Z</dcterms:modified>
</cp:coreProperties>
</file>