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beszámoló\Rendelet\"/>
    </mc:Choice>
  </mc:AlternateContent>
  <bookViews>
    <workbookView xWindow="120" yWindow="15" windowWidth="15195" windowHeight="7680"/>
  </bookViews>
  <sheets>
    <sheet name="Munka1" sheetId="1" r:id="rId1"/>
  </sheets>
  <definedNames>
    <definedName name="_xlnm.Print_Area" localSheetId="0">Munka1!$A$1:$G$35</definedName>
  </definedNames>
  <calcPr calcId="152511"/>
</workbook>
</file>

<file path=xl/calcChain.xml><?xml version="1.0" encoding="utf-8"?>
<calcChain xmlns="http://schemas.openxmlformats.org/spreadsheetml/2006/main">
  <c r="C12" i="1" l="1"/>
  <c r="D16" i="1" l="1"/>
  <c r="D17" i="1" s="1"/>
  <c r="D35" i="1" s="1"/>
  <c r="E16" i="1"/>
  <c r="E17" i="1" s="1"/>
  <c r="E35" i="1" s="1"/>
  <c r="F16" i="1"/>
  <c r="F17" i="1" s="1"/>
  <c r="F35" i="1" s="1"/>
  <c r="G10" i="1"/>
  <c r="G11" i="1"/>
  <c r="G12" i="1"/>
  <c r="G13" i="1"/>
  <c r="G14" i="1"/>
  <c r="G15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C16" i="1" l="1"/>
  <c r="C17" i="1" s="1"/>
  <c r="C35" i="1" s="1"/>
  <c r="D26" i="1"/>
  <c r="E26" i="1"/>
  <c r="F26" i="1"/>
  <c r="C26" i="1"/>
  <c r="G9" i="1"/>
  <c r="G16" i="1" s="1"/>
  <c r="G17" i="1" s="1"/>
  <c r="G35" i="1" s="1"/>
  <c r="E18" i="1" l="1"/>
  <c r="E34" i="1" s="1"/>
  <c r="F18" i="1"/>
  <c r="F34" i="1" s="1"/>
  <c r="C18" i="1"/>
  <c r="C34" i="1" s="1"/>
  <c r="D18" i="1"/>
  <c r="D34" i="1" s="1"/>
</calcChain>
</file>

<file path=xl/sharedStrings.xml><?xml version="1.0" encoding="utf-8"?>
<sst xmlns="http://schemas.openxmlformats.org/spreadsheetml/2006/main" count="66" uniqueCount="59">
  <si>
    <t>Megnevezés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</si>
  <si>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</si>
  <si>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</si>
  <si>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</si>
  <si>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</si>
  <si>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</si>
  <si>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</si>
  <si>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</si>
  <si>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</si>
  <si>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</si>
  <si>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</si>
  <si>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</si>
  <si>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</si>
  <si>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</si>
  <si>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</si>
  <si>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</si>
  <si>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</si>
  <si>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</si>
  <si>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</si>
  <si>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</si>
  <si>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</si>
  <si>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</si>
  <si>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</si>
  <si>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</si>
  <si>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</si>
  <si>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</si>
  <si>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</si>
  <si>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</si>
  <si>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Helyi adók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</si>
  <si>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</si>
  <si>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</si>
  <si>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</si>
  <si>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</si>
  <si>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</si>
  <si>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</si>
  <si>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</si>
  <si>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</si>
  <si>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</si>
  <si>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</si>
  <si>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</si>
  <si>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Fizetési kötelezettség összesen (10+18)</t>
  </si>
  <si>
    <t>Fizetési kötelezettséggel csökkentett saját bevétel (09-26)</t>
  </si>
  <si>
    <t>Összesen</t>
  </si>
  <si>
    <t>Saját bevétel és adósságot keletkeztető ügyletből eredő fizetési kötelezettség a tárgyévet követő években</t>
  </si>
  <si>
    <t>Sorszám</t>
  </si>
  <si>
    <t>Osztalékok, koncessziós díjak, hozambevételek</t>
  </si>
  <si>
    <t>Bírságok, pótlékok, díjak</t>
  </si>
  <si>
    <t>Saját bevételek (01+…+07)</t>
  </si>
  <si>
    <t>Saját bevételek (08. sor) 50%-a</t>
  </si>
  <si>
    <r>
      <t>Tárgyévben keletkezett, illetve keletkező, tárgyévet terhelő fizetési kötelezettség</t>
    </r>
    <r>
      <rPr>
        <b/>
        <sz val="11"/>
        <rFont val="Times New Roman"/>
        <family val="1"/>
        <charset val="238"/>
      </rPr>
      <t xml:space="preserve"> (19+...+25)</t>
    </r>
  </si>
  <si>
    <t>7=3+…+6</t>
  </si>
  <si>
    <t>ezer Ft</t>
  </si>
  <si>
    <t>Tárgyév</t>
  </si>
  <si>
    <r>
      <t>Előző év(ek)ben keletkezett tárgyévet terhelő fizetési kötelezettség</t>
    </r>
    <r>
      <rPr>
        <b/>
        <sz val="11"/>
        <rFont val="Times New Roman"/>
        <family val="1"/>
        <charset val="238"/>
      </rPr>
      <t xml:space="preserve"> (11+….+17)</t>
    </r>
  </si>
  <si>
    <t>2022. év</t>
  </si>
  <si>
    <t>2023. év</t>
  </si>
  <si>
    <t>2024. év</t>
  </si>
  <si>
    <t>Budapest Főváros VII. Kerület Erzsébetváros Önkormányzatának 
az önkormányzat adósságot keletkeztető ügyleteiből eredő 
fizetési kötelezettségeinek kimutatása</t>
  </si>
  <si>
    <t>2025.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</si>
</sst>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3" fontId="5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3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9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vertical="center" wrapText="1"/>
    </xf>
    <xf numFmtId="49" fontId="4" fillId="0" borderId="13" xfId="0" applyNumberFormat="1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64" style="2" customWidth="1"/>
    <col min="2" max="2" width="9.140625" style="13" customWidth="1"/>
    <col min="3" max="7" width="12.7109375" style="2" customWidth="1"/>
    <col min="8" max="16384" width="9.140625" style="2"/>
  </cols>
  <sheetData>
    <row r="1" spans="1:7" x14ac:dyDescent="0.25">
      <c r="G1" s="14"/>
    </row>
    <row r="2" spans="1:7" x14ac:dyDescent="0.25">
      <c r="G2" s="14"/>
    </row>
    <row r="3" spans="1:7" ht="53.25" customHeight="1" x14ac:dyDescent="0.25">
      <c r="A3" s="47" t="s">
        <v>57</v>
      </c>
      <c r="B3" s="48"/>
      <c r="C3" s="48"/>
      <c r="D3" s="48"/>
      <c r="E3" s="48"/>
      <c r="F3" s="48"/>
      <c r="G3" s="48"/>
    </row>
    <row r="4" spans="1:7" x14ac:dyDescent="0.25">
      <c r="A4" s="13"/>
      <c r="C4" s="46"/>
      <c r="D4" s="46"/>
      <c r="E4" s="46"/>
      <c r="F4" s="46"/>
    </row>
    <row r="5" spans="1:7" ht="15.75" thickBot="1" x14ac:dyDescent="0.3">
      <c r="G5" s="15" t="s">
        <v>51</v>
      </c>
    </row>
    <row r="6" spans="1:7" s="17" customFormat="1" ht="52.5" customHeight="1" x14ac:dyDescent="0.25">
      <c r="A6" s="56" t="s">
        <v>0</v>
      </c>
      <c r="B6" s="58" t="s">
        <v>44</v>
      </c>
      <c r="C6" s="16" t="s">
        <v>52</v>
      </c>
      <c r="D6" s="51" t="s">
        <v>43</v>
      </c>
      <c r="E6" s="52"/>
      <c r="F6" s="53"/>
      <c r="G6" s="54" t="s">
        <v>42</v>
      </c>
    </row>
    <row r="7" spans="1:7" s="18" customFormat="1" ht="14.25" x14ac:dyDescent="0.25">
      <c r="A7" s="57"/>
      <c r="B7" s="59"/>
      <c r="C7" s="12" t="s">
        <v>54</v>
      </c>
      <c r="D7" s="12" t="s">
        <v>55</v>
      </c>
      <c r="E7" s="12" t="s">
        <v>56</v>
      </c>
      <c r="F7" s="12" t="s">
        <v>58</v>
      </c>
      <c r="G7" s="55"/>
    </row>
    <row r="8" spans="1:7" s="13" customFormat="1" x14ac:dyDescent="0.25">
      <c r="A8" s="19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20" t="s">
        <v>50</v>
      </c>
    </row>
    <row r="9" spans="1:7" s="23" customFormat="1" ht="37.5" customHeight="1" x14ac:dyDescent="0.25">
      <c r="A9" s="4" t="s">
        <v>28</v>
      </c>
      <c r="B9" s="21" t="s">
        <v>1</v>
      </c>
      <c r="C9" s="5">
        <v>8965578</v>
      </c>
      <c r="D9" s="5">
        <v>10710243</v>
      </c>
      <c r="E9" s="5">
        <v>10981050</v>
      </c>
      <c r="F9" s="5">
        <v>11175283</v>
      </c>
      <c r="G9" s="22">
        <f t="shared" ref="G9:G34" si="0">SUM(C9:F9)</f>
        <v>41832154</v>
      </c>
    </row>
    <row r="10" spans="1:7" s="23" customFormat="1" ht="37.5" customHeight="1" x14ac:dyDescent="0.25">
      <c r="A10" s="4" t="s">
        <v>45</v>
      </c>
      <c r="B10" s="21" t="s">
        <v>2</v>
      </c>
      <c r="C10" s="5"/>
      <c r="D10" s="5"/>
      <c r="E10" s="5"/>
      <c r="F10" s="5"/>
      <c r="G10" s="22">
        <f t="shared" si="0"/>
        <v>0</v>
      </c>
    </row>
    <row r="11" spans="1:7" s="23" customFormat="1" ht="37.5" customHeight="1" x14ac:dyDescent="0.25">
      <c r="A11" s="4" t="s">
        <v>46</v>
      </c>
      <c r="B11" s="21" t="s">
        <v>3</v>
      </c>
      <c r="C11" s="5">
        <v>206883</v>
      </c>
      <c r="D11" s="5">
        <v>73600</v>
      </c>
      <c r="E11" s="5">
        <v>73600</v>
      </c>
      <c r="F11" s="5">
        <v>73600</v>
      </c>
      <c r="G11" s="22">
        <f t="shared" si="0"/>
        <v>427683</v>
      </c>
    </row>
    <row r="12" spans="1:7" s="23" customFormat="1" ht="37.5" customHeight="1" x14ac:dyDescent="0.25">
      <c r="A12" s="4" t="s">
        <v>29</v>
      </c>
      <c r="B12" s="21" t="s">
        <v>4</v>
      </c>
      <c r="C12" s="5">
        <f>1076712+2200692</f>
        <v>3277404</v>
      </c>
      <c r="D12" s="5">
        <v>9387561</v>
      </c>
      <c r="E12" s="5">
        <v>4000000</v>
      </c>
      <c r="F12" s="5">
        <v>4100000</v>
      </c>
      <c r="G12" s="22">
        <f t="shared" si="0"/>
        <v>20764965</v>
      </c>
    </row>
    <row r="13" spans="1:7" s="23" customFormat="1" ht="37.5" customHeight="1" x14ac:dyDescent="0.25">
      <c r="A13" s="4" t="s">
        <v>30</v>
      </c>
      <c r="B13" s="21" t="s">
        <v>5</v>
      </c>
      <c r="C13" s="5"/>
      <c r="D13" s="5"/>
      <c r="E13" s="5"/>
      <c r="F13" s="5"/>
      <c r="G13" s="22">
        <f t="shared" si="0"/>
        <v>0</v>
      </c>
    </row>
    <row r="14" spans="1:7" s="23" customFormat="1" ht="37.5" customHeight="1" x14ac:dyDescent="0.25">
      <c r="A14" s="4" t="s">
        <v>31</v>
      </c>
      <c r="B14" s="21" t="s">
        <v>6</v>
      </c>
      <c r="C14" s="5"/>
      <c r="D14" s="5"/>
      <c r="E14" s="5"/>
      <c r="F14" s="5"/>
      <c r="G14" s="22">
        <f t="shared" si="0"/>
        <v>0</v>
      </c>
    </row>
    <row r="15" spans="1:7" s="23" customFormat="1" ht="37.5" customHeight="1" x14ac:dyDescent="0.25">
      <c r="A15" s="4" t="s">
        <v>32</v>
      </c>
      <c r="B15" s="21" t="s">
        <v>7</v>
      </c>
      <c r="C15" s="5"/>
      <c r="D15" s="5"/>
      <c r="E15" s="5"/>
      <c r="F15" s="5"/>
      <c r="G15" s="22">
        <f t="shared" si="0"/>
        <v>0</v>
      </c>
    </row>
    <row r="16" spans="1:7" s="27" customFormat="1" ht="37.5" customHeight="1" x14ac:dyDescent="0.25">
      <c r="A16" s="24" t="s">
        <v>47</v>
      </c>
      <c r="B16" s="25" t="s">
        <v>8</v>
      </c>
      <c r="C16" s="6">
        <f>SUM(C9:C15)</f>
        <v>12449865</v>
      </c>
      <c r="D16" s="6">
        <f t="shared" ref="D16:G16" si="1">SUM(D9:D15)</f>
        <v>20171404</v>
      </c>
      <c r="E16" s="6">
        <f t="shared" si="1"/>
        <v>15054650</v>
      </c>
      <c r="F16" s="6">
        <f t="shared" si="1"/>
        <v>15348883</v>
      </c>
      <c r="G16" s="26">
        <f t="shared" si="1"/>
        <v>63024802</v>
      </c>
    </row>
    <row r="17" spans="1:7" s="27" customFormat="1" ht="37.5" customHeight="1" thickBot="1" x14ac:dyDescent="0.3">
      <c r="A17" s="28" t="s">
        <v>48</v>
      </c>
      <c r="B17" s="29" t="s">
        <v>9</v>
      </c>
      <c r="C17" s="7">
        <f>C16/2</f>
        <v>6224932.5</v>
      </c>
      <c r="D17" s="7">
        <f t="shared" ref="D17:G17" si="2">D16/2</f>
        <v>10085702</v>
      </c>
      <c r="E17" s="7">
        <f t="shared" si="2"/>
        <v>7527325</v>
      </c>
      <c r="F17" s="7">
        <f t="shared" si="2"/>
        <v>7674441.5</v>
      </c>
      <c r="G17" s="30">
        <f t="shared" si="2"/>
        <v>31512401</v>
      </c>
    </row>
    <row r="18" spans="1:7" s="34" customFormat="1" ht="37.5" customHeight="1" thickBot="1" x14ac:dyDescent="0.3">
      <c r="A18" s="31" t="s">
        <v>53</v>
      </c>
      <c r="B18" s="32" t="s">
        <v>10</v>
      </c>
      <c r="C18" s="1">
        <f>SUM(C19:C25)</f>
        <v>0</v>
      </c>
      <c r="D18" s="1">
        <f t="shared" ref="D18:F18" si="3">SUM(D19:D25)</f>
        <v>0</v>
      </c>
      <c r="E18" s="1">
        <f t="shared" si="3"/>
        <v>0</v>
      </c>
      <c r="F18" s="1">
        <f t="shared" si="3"/>
        <v>0</v>
      </c>
      <c r="G18" s="33">
        <f t="shared" si="0"/>
        <v>0</v>
      </c>
    </row>
    <row r="19" spans="1:7" s="23" customFormat="1" ht="37.5" customHeight="1" x14ac:dyDescent="0.25">
      <c r="A19" s="35" t="s">
        <v>33</v>
      </c>
      <c r="B19" s="36" t="s">
        <v>11</v>
      </c>
      <c r="C19" s="8">
        <v>0</v>
      </c>
      <c r="D19" s="8">
        <v>0</v>
      </c>
      <c r="E19" s="8">
        <v>0</v>
      </c>
      <c r="F19" s="8">
        <v>0</v>
      </c>
      <c r="G19" s="37">
        <f t="shared" si="0"/>
        <v>0</v>
      </c>
    </row>
    <row r="20" spans="1:7" s="23" customFormat="1" ht="37.5" customHeight="1" x14ac:dyDescent="0.25">
      <c r="A20" s="4" t="s">
        <v>34</v>
      </c>
      <c r="B20" s="21" t="s">
        <v>12</v>
      </c>
      <c r="C20" s="5"/>
      <c r="D20" s="5"/>
      <c r="E20" s="5"/>
      <c r="F20" s="5"/>
      <c r="G20" s="22">
        <f t="shared" si="0"/>
        <v>0</v>
      </c>
    </row>
    <row r="21" spans="1:7" s="23" customFormat="1" ht="37.5" customHeight="1" x14ac:dyDescent="0.25">
      <c r="A21" s="4" t="s">
        <v>35</v>
      </c>
      <c r="B21" s="21" t="s">
        <v>13</v>
      </c>
      <c r="C21" s="5">
        <v>0</v>
      </c>
      <c r="D21" s="5">
        <v>0</v>
      </c>
      <c r="E21" s="5">
        <v>0</v>
      </c>
      <c r="F21" s="5">
        <v>0</v>
      </c>
      <c r="G21" s="22">
        <f t="shared" si="0"/>
        <v>0</v>
      </c>
    </row>
    <row r="22" spans="1:7" s="23" customFormat="1" ht="37.5" customHeight="1" x14ac:dyDescent="0.25">
      <c r="A22" s="4" t="s">
        <v>36</v>
      </c>
      <c r="B22" s="21" t="s">
        <v>14</v>
      </c>
      <c r="C22" s="5"/>
      <c r="D22" s="5"/>
      <c r="E22" s="5"/>
      <c r="F22" s="5"/>
      <c r="G22" s="22">
        <f t="shared" si="0"/>
        <v>0</v>
      </c>
    </row>
    <row r="23" spans="1:7" s="23" customFormat="1" ht="37.5" customHeight="1" x14ac:dyDescent="0.25">
      <c r="A23" s="4" t="s">
        <v>37</v>
      </c>
      <c r="B23" s="21" t="s">
        <v>15</v>
      </c>
      <c r="C23" s="5"/>
      <c r="D23" s="5"/>
      <c r="E23" s="5"/>
      <c r="F23" s="5"/>
      <c r="G23" s="22">
        <f t="shared" si="0"/>
        <v>0</v>
      </c>
    </row>
    <row r="24" spans="1:7" s="23" customFormat="1" ht="37.5" customHeight="1" x14ac:dyDescent="0.25">
      <c r="A24" s="4" t="s">
        <v>38</v>
      </c>
      <c r="B24" s="21" t="s">
        <v>16</v>
      </c>
      <c r="C24" s="5"/>
      <c r="D24" s="5"/>
      <c r="E24" s="5"/>
      <c r="F24" s="5"/>
      <c r="G24" s="22">
        <f t="shared" si="0"/>
        <v>0</v>
      </c>
    </row>
    <row r="25" spans="1:7" s="23" customFormat="1" ht="37.5" customHeight="1" thickBot="1" x14ac:dyDescent="0.3">
      <c r="A25" s="38" t="s">
        <v>39</v>
      </c>
      <c r="B25" s="39" t="s">
        <v>17</v>
      </c>
      <c r="C25" s="9"/>
      <c r="D25" s="9"/>
      <c r="E25" s="9"/>
      <c r="F25" s="9"/>
      <c r="G25" s="40">
        <f t="shared" si="0"/>
        <v>0</v>
      </c>
    </row>
    <row r="26" spans="1:7" s="34" customFormat="1" ht="37.5" customHeight="1" thickBot="1" x14ac:dyDescent="0.3">
      <c r="A26" s="31" t="s">
        <v>49</v>
      </c>
      <c r="B26" s="32" t="s">
        <v>18</v>
      </c>
      <c r="C26" s="1">
        <f>SUM(C27:C33)</f>
        <v>0</v>
      </c>
      <c r="D26" s="1">
        <f t="shared" ref="D26:F26" si="4">SUM(D27:D33)</f>
        <v>0</v>
      </c>
      <c r="E26" s="1">
        <f t="shared" si="4"/>
        <v>0</v>
      </c>
      <c r="F26" s="1">
        <f t="shared" si="4"/>
        <v>0</v>
      </c>
      <c r="G26" s="33">
        <f t="shared" si="0"/>
        <v>0</v>
      </c>
    </row>
    <row r="27" spans="1:7" s="23" customFormat="1" ht="37.5" customHeight="1" x14ac:dyDescent="0.25">
      <c r="A27" s="35" t="s">
        <v>33</v>
      </c>
      <c r="B27" s="36" t="s">
        <v>19</v>
      </c>
      <c r="C27" s="8"/>
      <c r="D27" s="8"/>
      <c r="E27" s="8"/>
      <c r="F27" s="8"/>
      <c r="G27" s="37">
        <f t="shared" si="0"/>
        <v>0</v>
      </c>
    </row>
    <row r="28" spans="1:7" s="23" customFormat="1" ht="37.5" customHeight="1" x14ac:dyDescent="0.25">
      <c r="A28" s="4" t="s">
        <v>34</v>
      </c>
      <c r="B28" s="21" t="s">
        <v>20</v>
      </c>
      <c r="C28" s="5"/>
      <c r="D28" s="5"/>
      <c r="E28" s="5"/>
      <c r="F28" s="5"/>
      <c r="G28" s="22">
        <f t="shared" si="0"/>
        <v>0</v>
      </c>
    </row>
    <row r="29" spans="1:7" s="23" customFormat="1" ht="37.5" customHeight="1" x14ac:dyDescent="0.25">
      <c r="A29" s="4" t="s">
        <v>35</v>
      </c>
      <c r="B29" s="21" t="s">
        <v>21</v>
      </c>
      <c r="C29" s="5"/>
      <c r="D29" s="5"/>
      <c r="E29" s="5"/>
      <c r="F29" s="5"/>
      <c r="G29" s="22">
        <f t="shared" si="0"/>
        <v>0</v>
      </c>
    </row>
    <row r="30" spans="1:7" s="23" customFormat="1" ht="37.5" customHeight="1" x14ac:dyDescent="0.25">
      <c r="A30" s="4" t="s">
        <v>36</v>
      </c>
      <c r="B30" s="21" t="s">
        <v>22</v>
      </c>
      <c r="C30" s="5"/>
      <c r="D30" s="5"/>
      <c r="E30" s="5"/>
      <c r="F30" s="5"/>
      <c r="G30" s="22">
        <f t="shared" si="0"/>
        <v>0</v>
      </c>
    </row>
    <row r="31" spans="1:7" s="23" customFormat="1" ht="37.5" customHeight="1" x14ac:dyDescent="0.25">
      <c r="A31" s="4" t="s">
        <v>37</v>
      </c>
      <c r="B31" s="21" t="s">
        <v>23</v>
      </c>
      <c r="C31" s="5"/>
      <c r="D31" s="5"/>
      <c r="E31" s="5"/>
      <c r="F31" s="5"/>
      <c r="G31" s="22">
        <f t="shared" si="0"/>
        <v>0</v>
      </c>
    </row>
    <row r="32" spans="1:7" s="23" customFormat="1" ht="37.5" customHeight="1" x14ac:dyDescent="0.25">
      <c r="A32" s="4" t="s">
        <v>38</v>
      </c>
      <c r="B32" s="21" t="s">
        <v>24</v>
      </c>
      <c r="C32" s="5"/>
      <c r="D32" s="5"/>
      <c r="E32" s="5"/>
      <c r="F32" s="5"/>
      <c r="G32" s="22">
        <f t="shared" si="0"/>
        <v>0</v>
      </c>
    </row>
    <row r="33" spans="1:7" s="23" customFormat="1" ht="37.5" customHeight="1" x14ac:dyDescent="0.25">
      <c r="A33" s="4" t="s">
        <v>39</v>
      </c>
      <c r="B33" s="21" t="s">
        <v>25</v>
      </c>
      <c r="C33" s="5"/>
      <c r="D33" s="5"/>
      <c r="E33" s="5"/>
      <c r="F33" s="5"/>
      <c r="G33" s="22">
        <f t="shared" si="0"/>
        <v>0</v>
      </c>
    </row>
    <row r="34" spans="1:7" s="27" customFormat="1" ht="37.5" customHeight="1" thickBot="1" x14ac:dyDescent="0.3">
      <c r="A34" s="28" t="s">
        <v>40</v>
      </c>
      <c r="B34" s="29" t="s">
        <v>26</v>
      </c>
      <c r="C34" s="7">
        <f>C18+C26</f>
        <v>0</v>
      </c>
      <c r="D34" s="7">
        <f t="shared" ref="D34:F34" si="5">D18+D26</f>
        <v>0</v>
      </c>
      <c r="E34" s="7">
        <f t="shared" si="5"/>
        <v>0</v>
      </c>
      <c r="F34" s="7">
        <f t="shared" si="5"/>
        <v>0</v>
      </c>
      <c r="G34" s="30">
        <f t="shared" si="0"/>
        <v>0</v>
      </c>
    </row>
    <row r="35" spans="1:7" s="34" customFormat="1" ht="37.5" customHeight="1" thickBot="1" x14ac:dyDescent="0.3">
      <c r="A35" s="31" t="s">
        <v>41</v>
      </c>
      <c r="B35" s="32" t="s">
        <v>27</v>
      </c>
      <c r="C35" s="1">
        <f>C17-C34</f>
        <v>6224932.5</v>
      </c>
      <c r="D35" s="1">
        <f t="shared" ref="D35:G35" si="6">D17-D34</f>
        <v>10085702</v>
      </c>
      <c r="E35" s="1">
        <f t="shared" si="6"/>
        <v>7527325</v>
      </c>
      <c r="F35" s="1">
        <f t="shared" si="6"/>
        <v>7674441.5</v>
      </c>
      <c r="G35" s="33">
        <f t="shared" si="6"/>
        <v>31512401</v>
      </c>
    </row>
    <row r="36" spans="1:7" s="27" customFormat="1" ht="14.25" x14ac:dyDescent="0.25">
      <c r="A36" s="41"/>
      <c r="B36" s="42"/>
      <c r="C36" s="10"/>
      <c r="D36" s="10"/>
      <c r="E36" s="10"/>
      <c r="F36" s="10"/>
      <c r="G36" s="10"/>
    </row>
    <row r="37" spans="1:7" s="18" customFormat="1" ht="14.25" x14ac:dyDescent="0.25">
      <c r="A37" s="43"/>
      <c r="B37" s="44"/>
      <c r="C37" s="11"/>
      <c r="D37" s="11"/>
      <c r="E37" s="11"/>
      <c r="F37" s="11"/>
      <c r="G37" s="11"/>
    </row>
    <row r="38" spans="1:7" x14ac:dyDescent="0.25">
      <c r="B38" s="45"/>
    </row>
    <row r="39" spans="1:7" x14ac:dyDescent="0.25">
      <c r="A39" s="49"/>
      <c r="B39" s="49"/>
      <c r="C39" s="49"/>
      <c r="D39" s="49"/>
      <c r="E39" s="49"/>
      <c r="F39" s="49"/>
    </row>
    <row r="40" spans="1:7" x14ac:dyDescent="0.25">
      <c r="A40" s="49"/>
      <c r="B40" s="49"/>
      <c r="C40" s="49"/>
      <c r="D40" s="49"/>
      <c r="E40" s="49"/>
      <c r="F40" s="49"/>
    </row>
    <row r="41" spans="1:7" ht="34.5" customHeight="1" x14ac:dyDescent="0.25">
      <c r="A41" s="50"/>
      <c r="B41" s="50"/>
      <c r="C41" s="50"/>
      <c r="D41" s="50"/>
      <c r="E41" s="50"/>
      <c r="F41" s="50"/>
    </row>
    <row r="42" spans="1:7" x14ac:dyDescent="0.25">
      <c r="B42" s="45"/>
    </row>
    <row r="43" spans="1:7" x14ac:dyDescent="0.25">
      <c r="B43" s="45"/>
    </row>
    <row r="44" spans="1:7" x14ac:dyDescent="0.25">
      <c r="B44" s="45"/>
    </row>
    <row r="45" spans="1:7" x14ac:dyDescent="0.25">
      <c r="B45" s="45"/>
    </row>
    <row r="46" spans="1:7" x14ac:dyDescent="0.25">
      <c r="B46" s="45"/>
    </row>
    <row r="47" spans="1:7" x14ac:dyDescent="0.25">
      <c r="B47" s="45"/>
    </row>
    <row r="48" spans="1:7" x14ac:dyDescent="0.25">
      <c r="B48" s="45"/>
    </row>
    <row r="49" spans="2:2" x14ac:dyDescent="0.25">
      <c r="B49" s="45"/>
    </row>
    <row r="50" spans="2:2" x14ac:dyDescent="0.25">
      <c r="B50" s="45"/>
    </row>
    <row r="51" spans="2:2" x14ac:dyDescent="0.25">
      <c r="B51" s="45"/>
    </row>
    <row r="52" spans="2:2" x14ac:dyDescent="0.25">
      <c r="B52" s="45"/>
    </row>
    <row r="53" spans="2:2" x14ac:dyDescent="0.25">
      <c r="B53" s="45"/>
    </row>
    <row r="54" spans="2:2" x14ac:dyDescent="0.25">
      <c r="B54" s="45"/>
    </row>
    <row r="55" spans="2:2" x14ac:dyDescent="0.25">
      <c r="B55" s="45"/>
    </row>
    <row r="56" spans="2:2" x14ac:dyDescent="0.25">
      <c r="B56" s="45"/>
    </row>
    <row r="57" spans="2:2" x14ac:dyDescent="0.25">
      <c r="B57" s="45"/>
    </row>
    <row r="58" spans="2:2" x14ac:dyDescent="0.25">
      <c r="B58" s="45"/>
    </row>
    <row r="59" spans="2:2" x14ac:dyDescent="0.25">
      <c r="B59" s="45"/>
    </row>
    <row r="60" spans="2:2" x14ac:dyDescent="0.25">
      <c r="B60" s="45"/>
    </row>
    <row r="61" spans="2:2" x14ac:dyDescent="0.25">
      <c r="B61" s="45"/>
    </row>
    <row r="62" spans="2:2" x14ac:dyDescent="0.25">
      <c r="B62" s="45"/>
    </row>
    <row r="63" spans="2:2" x14ac:dyDescent="0.25">
      <c r="B63" s="45"/>
    </row>
    <row r="64" spans="2:2" x14ac:dyDescent="0.25">
      <c r="B64" s="45"/>
    </row>
    <row r="65" spans="2:2" x14ac:dyDescent="0.25">
      <c r="B65" s="45"/>
    </row>
    <row r="66" spans="2:2" x14ac:dyDescent="0.25">
      <c r="B66" s="45"/>
    </row>
    <row r="67" spans="2:2" x14ac:dyDescent="0.25">
      <c r="B67" s="45"/>
    </row>
    <row r="68" spans="2:2" x14ac:dyDescent="0.25">
      <c r="B68" s="45"/>
    </row>
    <row r="69" spans="2:2" x14ac:dyDescent="0.25">
      <c r="B69" s="45"/>
    </row>
    <row r="70" spans="2:2" x14ac:dyDescent="0.25">
      <c r="B70" s="45"/>
    </row>
    <row r="71" spans="2:2" x14ac:dyDescent="0.25">
      <c r="B71" s="45"/>
    </row>
    <row r="72" spans="2:2" x14ac:dyDescent="0.25">
      <c r="B72" s="45"/>
    </row>
    <row r="73" spans="2:2" x14ac:dyDescent="0.25">
      <c r="B73" s="45"/>
    </row>
    <row r="74" spans="2:2" x14ac:dyDescent="0.25">
      <c r="B74" s="45"/>
    </row>
    <row r="75" spans="2:2" x14ac:dyDescent="0.25">
      <c r="B75" s="45"/>
    </row>
    <row r="76" spans="2:2" x14ac:dyDescent="0.25">
      <c r="B76" s="45"/>
    </row>
    <row r="77" spans="2:2" x14ac:dyDescent="0.25">
      <c r="B77" s="45"/>
    </row>
    <row r="78" spans="2:2" x14ac:dyDescent="0.25">
      <c r="B78" s="45"/>
    </row>
    <row r="79" spans="2:2" x14ac:dyDescent="0.25">
      <c r="B79" s="45"/>
    </row>
    <row r="80" spans="2:2" x14ac:dyDescent="0.25">
      <c r="B80" s="45"/>
    </row>
    <row r="81" spans="2:2" x14ac:dyDescent="0.25">
      <c r="B81" s="45"/>
    </row>
    <row r="82" spans="2:2" x14ac:dyDescent="0.25">
      <c r="B82" s="45"/>
    </row>
    <row r="83" spans="2:2" x14ac:dyDescent="0.25">
      <c r="B83" s="45"/>
    </row>
    <row r="84" spans="2:2" x14ac:dyDescent="0.25">
      <c r="B84" s="45"/>
    </row>
    <row r="85" spans="2:2" x14ac:dyDescent="0.25">
      <c r="B85" s="45"/>
    </row>
    <row r="86" spans="2:2" x14ac:dyDescent="0.25">
      <c r="B86" s="45"/>
    </row>
    <row r="87" spans="2:2" x14ac:dyDescent="0.25">
      <c r="B87" s="45"/>
    </row>
    <row r="88" spans="2:2" x14ac:dyDescent="0.25">
      <c r="B88" s="45"/>
    </row>
    <row r="89" spans="2:2" x14ac:dyDescent="0.25">
      <c r="B89" s="45"/>
    </row>
    <row r="90" spans="2:2" x14ac:dyDescent="0.25">
      <c r="B90" s="45"/>
    </row>
    <row r="91" spans="2:2" x14ac:dyDescent="0.25">
      <c r="B91" s="45"/>
    </row>
    <row r="92" spans="2:2" x14ac:dyDescent="0.25">
      <c r="B92" s="45"/>
    </row>
    <row r="93" spans="2:2" x14ac:dyDescent="0.25">
      <c r="B93" s="45"/>
    </row>
    <row r="94" spans="2:2" x14ac:dyDescent="0.25">
      <c r="B94" s="45"/>
    </row>
    <row r="95" spans="2:2" x14ac:dyDescent="0.25">
      <c r="B95" s="45"/>
    </row>
    <row r="96" spans="2:2" x14ac:dyDescent="0.25">
      <c r="B96" s="45"/>
    </row>
    <row r="97" spans="2:2" x14ac:dyDescent="0.25">
      <c r="B97" s="45"/>
    </row>
    <row r="98" spans="2:2" x14ac:dyDescent="0.25">
      <c r="B98" s="45"/>
    </row>
    <row r="99" spans="2:2" x14ac:dyDescent="0.25">
      <c r="B99" s="45"/>
    </row>
    <row r="100" spans="2:2" x14ac:dyDescent="0.25">
      <c r="B100" s="45"/>
    </row>
    <row r="101" spans="2:2" x14ac:dyDescent="0.25">
      <c r="B101" s="45"/>
    </row>
    <row r="102" spans="2:2" x14ac:dyDescent="0.25">
      <c r="B102" s="45"/>
    </row>
    <row r="103" spans="2:2" x14ac:dyDescent="0.25">
      <c r="B103" s="45"/>
    </row>
    <row r="104" spans="2:2" x14ac:dyDescent="0.25">
      <c r="B104" s="45"/>
    </row>
    <row r="105" spans="2:2" x14ac:dyDescent="0.25">
      <c r="B105" s="45"/>
    </row>
    <row r="106" spans="2:2" x14ac:dyDescent="0.25">
      <c r="B106" s="45"/>
    </row>
    <row r="107" spans="2:2" x14ac:dyDescent="0.25">
      <c r="B107" s="45"/>
    </row>
    <row r="108" spans="2:2" x14ac:dyDescent="0.25">
      <c r="B108" s="45"/>
    </row>
    <row r="109" spans="2:2" x14ac:dyDescent="0.25">
      <c r="B109" s="45"/>
    </row>
    <row r="110" spans="2:2" x14ac:dyDescent="0.25">
      <c r="B110" s="45"/>
    </row>
    <row r="111" spans="2:2" x14ac:dyDescent="0.25">
      <c r="B111" s="45"/>
    </row>
    <row r="112" spans="2:2" x14ac:dyDescent="0.25">
      <c r="B112" s="45"/>
    </row>
    <row r="113" spans="2:2" x14ac:dyDescent="0.25">
      <c r="B113" s="45"/>
    </row>
    <row r="114" spans="2:2" x14ac:dyDescent="0.25">
      <c r="B114" s="45"/>
    </row>
    <row r="115" spans="2:2" x14ac:dyDescent="0.25">
      <c r="B115" s="45"/>
    </row>
    <row r="116" spans="2:2" x14ac:dyDescent="0.25">
      <c r="B116" s="45"/>
    </row>
    <row r="117" spans="2:2" x14ac:dyDescent="0.25">
      <c r="B117" s="45"/>
    </row>
    <row r="118" spans="2:2" x14ac:dyDescent="0.25">
      <c r="B118" s="45"/>
    </row>
    <row r="119" spans="2:2" x14ac:dyDescent="0.25">
      <c r="B119" s="45"/>
    </row>
    <row r="120" spans="2:2" x14ac:dyDescent="0.25">
      <c r="B120" s="45"/>
    </row>
    <row r="121" spans="2:2" x14ac:dyDescent="0.25">
      <c r="B121" s="45"/>
    </row>
    <row r="122" spans="2:2" x14ac:dyDescent="0.25">
      <c r="B122" s="45"/>
    </row>
    <row r="123" spans="2:2" x14ac:dyDescent="0.25">
      <c r="B123" s="45"/>
    </row>
    <row r="124" spans="2:2" x14ac:dyDescent="0.25">
      <c r="B124" s="45"/>
    </row>
    <row r="125" spans="2:2" x14ac:dyDescent="0.25">
      <c r="B125" s="45"/>
    </row>
    <row r="126" spans="2:2" x14ac:dyDescent="0.25">
      <c r="B126" s="45"/>
    </row>
    <row r="127" spans="2:2" x14ac:dyDescent="0.25">
      <c r="B127" s="45"/>
    </row>
  </sheetData>
  <mergeCells count="9">
    <mergeCell ref="C4:F4"/>
    <mergeCell ref="A3:G3"/>
    <mergeCell ref="A39:F39"/>
    <mergeCell ref="A40:F40"/>
    <mergeCell ref="A41:F41"/>
    <mergeCell ref="D6:F6"/>
    <mergeCell ref="G6:G7"/>
    <mergeCell ref="A6:A7"/>
    <mergeCell ref="B6:B7"/>
  </mergeCells>
  <printOptions horizontalCentered="1"/>
  <pageMargins left="0.23622047244094491" right="0.23622047244094491" top="0.27559055118110237" bottom="0.39370078740157483" header="0.15748031496062992" footer="0"/>
  <pageSetup paperSize="9" scale="67" orientation="portrait" r:id="rId1"/>
  <headerFooter>
    <oddHeader>&amp;R&amp;12  17.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kleing</dc:creator>
  <cp:lastModifiedBy>Bőcz Judit</cp:lastModifiedBy>
  <cp:lastPrinted>2023-04-06T07:45:15Z</cp:lastPrinted>
  <dcterms:created xsi:type="dcterms:W3CDTF">2012-02-13T08:42:18Z</dcterms:created>
  <dcterms:modified xsi:type="dcterms:W3CDTF">2023-04-13T11:24:59Z</dcterms:modified>
</cp:coreProperties>
</file>