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/>
  </bookViews>
  <sheets>
    <sheet name="PH MARADVÁNY FELOSZTÁSA" sheetId="6" r:id="rId1"/>
  </sheets>
  <definedNames>
    <definedName name="_xlnm.Print_Titles" localSheetId="0">'PH MARADVÁNY FELOSZTÁSA'!$A:$B,'PH MARADVÁNY FELOSZTÁSA'!$5:$7</definedName>
    <definedName name="_xlnm.Print_Area" localSheetId="0">'PH MARADVÁNY FELOSZTÁSA'!$A$1:$L$28</definedName>
  </definedNames>
  <calcPr calcId="162913"/>
</workbook>
</file>

<file path=xl/calcChain.xml><?xml version="1.0" encoding="utf-8"?>
<calcChain xmlns="http://schemas.openxmlformats.org/spreadsheetml/2006/main">
  <c r="D27" i="6" l="1"/>
  <c r="E27" i="6"/>
  <c r="F27" i="6"/>
  <c r="G27" i="6"/>
  <c r="H27" i="6"/>
  <c r="I27" i="6"/>
  <c r="J27" i="6"/>
  <c r="K27" i="6"/>
  <c r="L27" i="6"/>
  <c r="C27" i="6"/>
  <c r="D26" i="6"/>
  <c r="E26" i="6"/>
  <c r="F26" i="6"/>
  <c r="G26" i="6"/>
  <c r="H26" i="6"/>
  <c r="I26" i="6"/>
  <c r="J26" i="6"/>
  <c r="K26" i="6"/>
  <c r="L26" i="6"/>
  <c r="D22" i="6"/>
  <c r="E22" i="6"/>
  <c r="F22" i="6"/>
  <c r="G22" i="6"/>
  <c r="H22" i="6"/>
  <c r="I22" i="6"/>
  <c r="J22" i="6"/>
  <c r="K22" i="6"/>
  <c r="L22" i="6"/>
  <c r="D17" i="6"/>
  <c r="E17" i="6"/>
  <c r="F17" i="6"/>
  <c r="G17" i="6"/>
  <c r="H17" i="6"/>
  <c r="I17" i="6"/>
  <c r="J17" i="6"/>
  <c r="K17" i="6"/>
  <c r="L17" i="6"/>
  <c r="C17" i="6"/>
  <c r="D16" i="6"/>
  <c r="E16" i="6"/>
  <c r="F16" i="6"/>
  <c r="G16" i="6"/>
  <c r="H16" i="6"/>
  <c r="I16" i="6"/>
  <c r="J16" i="6"/>
  <c r="K16" i="6"/>
  <c r="L16" i="6"/>
  <c r="D13" i="6"/>
  <c r="E13" i="6"/>
  <c r="F13" i="6"/>
  <c r="G13" i="6"/>
  <c r="H13" i="6"/>
  <c r="I13" i="6"/>
  <c r="J13" i="6"/>
  <c r="K13" i="6"/>
  <c r="L13" i="6"/>
  <c r="C26" i="6"/>
  <c r="K25" i="6"/>
  <c r="G25" i="6"/>
  <c r="K24" i="6"/>
  <c r="G24" i="6"/>
  <c r="C16" i="6"/>
  <c r="K15" i="6"/>
  <c r="G15" i="6"/>
  <c r="C13" i="6"/>
  <c r="K12" i="6"/>
  <c r="G12" i="6"/>
  <c r="K11" i="6"/>
  <c r="E11" i="6"/>
  <c r="L12" i="6" l="1"/>
  <c r="L25" i="6"/>
  <c r="L24" i="6"/>
  <c r="G11" i="6"/>
  <c r="L11" i="6" s="1"/>
  <c r="L15" i="6"/>
  <c r="K21" i="6" l="1"/>
  <c r="G21" i="6"/>
  <c r="L21" i="6" s="1"/>
  <c r="C22" i="6"/>
  <c r="K20" i="6"/>
  <c r="G20" i="6"/>
  <c r="L20" i="6" l="1"/>
  <c r="L28" i="6" l="1"/>
</calcChain>
</file>

<file path=xl/sharedStrings.xml><?xml version="1.0" encoding="utf-8"?>
<sst xmlns="http://schemas.openxmlformats.org/spreadsheetml/2006/main" count="51" uniqueCount="47">
  <si>
    <t>Rovatrend száma</t>
  </si>
  <si>
    <t>K1</t>
  </si>
  <si>
    <t>K2</t>
  </si>
  <si>
    <t>K3</t>
  </si>
  <si>
    <t>K1-K5</t>
  </si>
  <si>
    <t>K6</t>
  </si>
  <si>
    <t>K7</t>
  </si>
  <si>
    <t>K8</t>
  </si>
  <si>
    <t>K6-K8</t>
  </si>
  <si>
    <t>Személyi juttatások</t>
  </si>
  <si>
    <t>Munkaadókat terhelő járulékok és szociális hozzájárulási adó</t>
  </si>
  <si>
    <t>Dologi kiadások</t>
  </si>
  <si>
    <t>Egyéb működési célú kiadások</t>
  </si>
  <si>
    <t>Működési kiadások összesen</t>
  </si>
  <si>
    <t>Beruházások</t>
  </si>
  <si>
    <t>Felújítások</t>
  </si>
  <si>
    <t>Egyéb felhalmozási célú kiadások</t>
  </si>
  <si>
    <t>Felhalmozási kiadások összesen</t>
  </si>
  <si>
    <t>K1-K8</t>
  </si>
  <si>
    <t>Költségvetési kiadások mindösszesen</t>
  </si>
  <si>
    <t>Rovatrend és címszám  megnevezése</t>
  </si>
  <si>
    <t>ezer Ft</t>
  </si>
  <si>
    <t>Igazgatási apparátus és Polgármesteri Hivatal előirányzata</t>
  </si>
  <si>
    <t>Igazgatási apparátus és Polgármesteri Hivatal előirányzata összesen</t>
  </si>
  <si>
    <t>Budapest Főváros VII. Kerület Erzsébetvárosi Polgármesteri Hivatal</t>
  </si>
  <si>
    <t>JAVASLAT</t>
  </si>
  <si>
    <t>ÁTHÚZÓDÓ KÖTELEZETTSÉGVÁLLALÁSOK (MARADVÁNY TERHÉRE)</t>
  </si>
  <si>
    <t>7=3+…+6</t>
  </si>
  <si>
    <t>11=8+…+10</t>
  </si>
  <si>
    <t>12=7+11</t>
  </si>
  <si>
    <t>Informatikai kiadások</t>
  </si>
  <si>
    <t>Informatikai szolgáltatások igénybevétele</t>
  </si>
  <si>
    <t>Egyéb kommunikációs szolgáltatások</t>
  </si>
  <si>
    <t>Informatikai kiadások összesen</t>
  </si>
  <si>
    <t>Címszám</t>
  </si>
  <si>
    <t>K506</t>
  </si>
  <si>
    <t>Szellemi tevékenység végzésére kifizetés</t>
  </si>
  <si>
    <t>Egyéb dologi kiadások</t>
  </si>
  <si>
    <t>II. SZABAD MARADVÁNY:</t>
  </si>
  <si>
    <t>II. SZABAD MARADVÁNY</t>
  </si>
  <si>
    <t>III. POLGÁRMESTERI HIVATAL ÖSSZES MARADVÁNYA (I+II):</t>
  </si>
  <si>
    <t>2024. évi költségvetési maradványának 2025. évi kiemelt előirányzatonkénti rendezésére</t>
  </si>
  <si>
    <t>Üzemeltetési anyagok beszerzése</t>
  </si>
  <si>
    <t>Decemberi személyi juttatások áthúzódó kiadásai</t>
  </si>
  <si>
    <t>Személyi juttatások kiegészítése</t>
  </si>
  <si>
    <t>I. POLGÁRMESTERI HIVATAL ÁTHÚZÓDÓ KÖTELEZETTSÉGVÁLLALÁSAI:</t>
  </si>
  <si>
    <t>I. POLGÁRMESTERI HIVATAL ÁTHÚZÓDÓ KÖTELEZETTSÉGVÁLLALÁSAI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</si>
</sst>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Border="1"/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right"/>
    </xf>
    <xf numFmtId="3" fontId="4" fillId="0" borderId="7" xfId="0" applyNumberFormat="1" applyFont="1" applyFill="1" applyBorder="1"/>
    <xf numFmtId="3" fontId="3" fillId="0" borderId="7" xfId="0" applyNumberFormat="1" applyFont="1" applyFill="1" applyBorder="1"/>
    <xf numFmtId="3" fontId="1" fillId="0" borderId="7" xfId="0" applyNumberFormat="1" applyFont="1" applyFill="1" applyBorder="1"/>
    <xf numFmtId="3" fontId="2" fillId="0" borderId="7" xfId="0" applyNumberFormat="1" applyFont="1" applyFill="1" applyBorder="1"/>
    <xf numFmtId="0" fontId="4" fillId="0" borderId="8" xfId="0" applyFont="1" applyFill="1" applyBorder="1"/>
    <xf numFmtId="0" fontId="2" fillId="0" borderId="7" xfId="0" applyFont="1" applyFill="1" applyBorder="1" applyAlignment="1">
      <alignment vertical="center" wrapText="1"/>
    </xf>
    <xf numFmtId="3" fontId="4" fillId="0" borderId="13" xfId="0" applyNumberFormat="1" applyFont="1" applyFill="1" applyBorder="1"/>
    <xf numFmtId="0" fontId="4" fillId="0" borderId="7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" fontId="2" fillId="0" borderId="2" xfId="0" quotePrefix="1" applyNumberFormat="1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vertical="center"/>
    </xf>
    <xf numFmtId="1" fontId="2" fillId="0" borderId="12" xfId="0" quotePrefix="1" applyNumberFormat="1" applyFont="1" applyFill="1" applyBorder="1" applyAlignment="1">
      <alignment vertical="center"/>
    </xf>
    <xf numFmtId="1" fontId="2" fillId="0" borderId="6" xfId="0" quotePrefix="1" applyNumberFormat="1" applyFont="1" applyFill="1" applyBorder="1" applyAlignment="1">
      <alignment horizontal="centerContinuous" vertical="center"/>
    </xf>
    <xf numFmtId="1" fontId="1" fillId="0" borderId="6" xfId="0" quotePrefix="1" applyNumberFormat="1" applyFont="1" applyFill="1" applyBorder="1" applyAlignment="1">
      <alignment horizontal="centerContinuous" vertical="center"/>
    </xf>
    <xf numFmtId="0" fontId="1" fillId="0" borderId="7" xfId="0" applyFont="1" applyFill="1" applyBorder="1" applyAlignment="1">
      <alignment vertical="center" wrapText="1"/>
    </xf>
    <xf numFmtId="3" fontId="3" fillId="0" borderId="13" xfId="0" applyNumberFormat="1" applyFont="1" applyFill="1" applyBorder="1"/>
    <xf numFmtId="1" fontId="1" fillId="0" borderId="4" xfId="0" quotePrefix="1" applyNumberFormat="1" applyFont="1" applyFill="1" applyBorder="1" applyAlignment="1">
      <alignment vertical="center"/>
    </xf>
    <xf numFmtId="3" fontId="2" fillId="0" borderId="10" xfId="0" applyNumberFormat="1" applyFont="1" applyFill="1" applyBorder="1"/>
    <xf numFmtId="1" fontId="2" fillId="0" borderId="9" xfId="0" quotePrefix="1" applyNumberFormat="1" applyFont="1" applyFill="1" applyBorder="1" applyAlignment="1">
      <alignment horizontal="centerContinuous" vertical="center"/>
    </xf>
    <xf numFmtId="0" fontId="2" fillId="0" borderId="10" xfId="0" applyFont="1" applyFill="1" applyBorder="1" applyAlignment="1">
      <alignment vertical="center" wrapText="1"/>
    </xf>
    <xf numFmtId="3" fontId="1" fillId="0" borderId="10" xfId="0" applyNumberFormat="1" applyFont="1" applyFill="1" applyBorder="1"/>
    <xf numFmtId="3" fontId="4" fillId="0" borderId="10" xfId="0" applyNumberFormat="1" applyFont="1" applyFill="1" applyBorder="1"/>
    <xf numFmtId="3" fontId="4" fillId="0" borderId="14" xfId="0" applyNumberFormat="1" applyFont="1" applyFill="1" applyBorder="1"/>
    <xf numFmtId="0" fontId="4" fillId="0" borderId="10" xfId="0" applyFont="1" applyFill="1" applyBorder="1"/>
    <xf numFmtId="0" fontId="1" fillId="0" borderId="20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/>
    </xf>
    <xf numFmtId="0" fontId="4" fillId="0" borderId="17" xfId="0" applyFont="1" applyFill="1" applyBorder="1"/>
    <xf numFmtId="0" fontId="4" fillId="0" borderId="21" xfId="0" applyFont="1" applyFill="1" applyBorder="1"/>
    <xf numFmtId="0" fontId="4" fillId="0" borderId="22" xfId="0" applyFont="1" applyFill="1" applyBorder="1"/>
    <xf numFmtId="3" fontId="2" fillId="0" borderId="8" xfId="0" applyNumberFormat="1" applyFont="1" applyFill="1" applyBorder="1"/>
    <xf numFmtId="3" fontId="2" fillId="0" borderId="16" xfId="0" applyNumberFormat="1" applyFont="1" applyFill="1" applyBorder="1"/>
    <xf numFmtId="3" fontId="2" fillId="0" borderId="10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3" fontId="2" fillId="0" borderId="14" xfId="0" applyNumberFormat="1" applyFont="1" applyFill="1" applyBorder="1"/>
    <xf numFmtId="0" fontId="2" fillId="0" borderId="9" xfId="0" quotePrefix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zoomScale="85" zoomScaleNormal="70" zoomScaleSheetLayoutView="85" workbookViewId="0">
      <selection activeCell="A9" sqref="A9:C9"/>
    </sheetView>
  </sheetViews>
  <sheetFormatPr defaultColWidth="9.140625" defaultRowHeight="15.75" x14ac:dyDescent="0.25"/>
  <cols>
    <col min="1" max="1" width="12.28515625" style="9" customWidth="1"/>
    <col min="2" max="2" width="60.42578125" style="9" customWidth="1"/>
    <col min="3" max="3" width="15.42578125" style="19" customWidth="1"/>
    <col min="4" max="4" width="16.5703125" style="19" customWidth="1"/>
    <col min="5" max="6" width="15.42578125" style="19" customWidth="1"/>
    <col min="7" max="7" width="15.42578125" style="5" customWidth="1"/>
    <col min="8" max="10" width="15.42578125" style="9" customWidth="1"/>
    <col min="11" max="12" width="15.42578125" style="5" customWidth="1"/>
    <col min="13" max="16384" width="9.140625" style="9"/>
  </cols>
  <sheetData>
    <row r="1" spans="1:13" s="19" customFormat="1" x14ac:dyDescent="0.25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3" s="19" customFormat="1" x14ac:dyDescent="0.25">
      <c r="A2" s="58" t="s">
        <v>24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3" s="19" customFormat="1" ht="15.75" customHeight="1" x14ac:dyDescent="0.25">
      <c r="A3" s="59" t="s">
        <v>41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3" ht="16.5" thickBot="1" x14ac:dyDescent="0.3">
      <c r="A4" s="20"/>
      <c r="B4" s="21"/>
      <c r="G4" s="1"/>
      <c r="H4" s="10"/>
      <c r="I4" s="10"/>
      <c r="J4" s="10"/>
      <c r="K4" s="1"/>
      <c r="L4" s="10" t="s">
        <v>21</v>
      </c>
    </row>
    <row r="5" spans="1:13" s="23" customFormat="1" x14ac:dyDescent="0.25">
      <c r="A5" s="60" t="s">
        <v>34</v>
      </c>
      <c r="B5" s="6" t="s">
        <v>0</v>
      </c>
      <c r="C5" s="6" t="s">
        <v>1</v>
      </c>
      <c r="D5" s="6" t="s">
        <v>2</v>
      </c>
      <c r="E5" s="6" t="s">
        <v>3</v>
      </c>
      <c r="F5" s="6" t="s">
        <v>35</v>
      </c>
      <c r="G5" s="2" t="s">
        <v>4</v>
      </c>
      <c r="H5" s="6" t="s">
        <v>5</v>
      </c>
      <c r="I5" s="6" t="s">
        <v>6</v>
      </c>
      <c r="J5" s="6" t="s">
        <v>7</v>
      </c>
      <c r="K5" s="2" t="s">
        <v>8</v>
      </c>
      <c r="L5" s="22" t="s">
        <v>18</v>
      </c>
      <c r="M5" s="43"/>
    </row>
    <row r="6" spans="1:13" s="7" customFormat="1" ht="81.75" customHeight="1" x14ac:dyDescent="0.25">
      <c r="A6" s="61"/>
      <c r="B6" s="7" t="s">
        <v>20</v>
      </c>
      <c r="C6" s="7" t="s">
        <v>9</v>
      </c>
      <c r="D6" s="7" t="s">
        <v>10</v>
      </c>
      <c r="E6" s="7" t="s">
        <v>11</v>
      </c>
      <c r="F6" s="7" t="s">
        <v>12</v>
      </c>
      <c r="G6" s="3" t="s">
        <v>13</v>
      </c>
      <c r="H6" s="7" t="s">
        <v>14</v>
      </c>
      <c r="I6" s="7" t="s">
        <v>15</v>
      </c>
      <c r="J6" s="7" t="s">
        <v>16</v>
      </c>
      <c r="K6" s="3" t="s">
        <v>17</v>
      </c>
      <c r="L6" s="24" t="s">
        <v>19</v>
      </c>
      <c r="M6" s="44"/>
    </row>
    <row r="7" spans="1:13" s="27" customFormat="1" x14ac:dyDescent="0.25">
      <c r="A7" s="25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  <c r="G7" s="4" t="s">
        <v>27</v>
      </c>
      <c r="H7" s="8">
        <v>8</v>
      </c>
      <c r="I7" s="8">
        <v>9</v>
      </c>
      <c r="J7" s="8">
        <v>10</v>
      </c>
      <c r="K7" s="4" t="s">
        <v>28</v>
      </c>
      <c r="L7" s="26" t="s">
        <v>29</v>
      </c>
      <c r="M7" s="45"/>
    </row>
    <row r="8" spans="1:13" s="18" customFormat="1" x14ac:dyDescent="0.25">
      <c r="A8" s="28" t="s">
        <v>26</v>
      </c>
      <c r="B8" s="29"/>
      <c r="C8" s="29"/>
      <c r="D8" s="29"/>
      <c r="E8" s="29"/>
      <c r="F8" s="35"/>
      <c r="G8" s="29"/>
      <c r="H8" s="29"/>
      <c r="I8" s="29"/>
      <c r="J8" s="29"/>
      <c r="K8" s="29"/>
      <c r="L8" s="30"/>
      <c r="M8" s="46"/>
    </row>
    <row r="9" spans="1:13" s="18" customFormat="1" x14ac:dyDescent="0.25">
      <c r="A9" s="62" t="s">
        <v>45</v>
      </c>
      <c r="B9" s="63"/>
      <c r="C9" s="64"/>
      <c r="D9" s="29"/>
      <c r="E9" s="29"/>
      <c r="F9" s="35"/>
      <c r="G9" s="29"/>
      <c r="H9" s="29"/>
      <c r="I9" s="29"/>
      <c r="J9" s="29"/>
      <c r="K9" s="29"/>
      <c r="L9" s="30"/>
      <c r="M9" s="46"/>
    </row>
    <row r="10" spans="1:13" s="18" customFormat="1" ht="36" customHeight="1" x14ac:dyDescent="0.25">
      <c r="A10" s="31">
        <v>5101</v>
      </c>
      <c r="B10" s="16" t="s">
        <v>22</v>
      </c>
      <c r="C10" s="14"/>
      <c r="D10" s="14"/>
      <c r="E10" s="14"/>
      <c r="F10" s="13"/>
      <c r="G10" s="11"/>
      <c r="H10" s="11"/>
      <c r="I10" s="11"/>
      <c r="J10" s="11"/>
      <c r="K10" s="11"/>
      <c r="L10" s="17"/>
      <c r="M10" s="46"/>
    </row>
    <row r="11" spans="1:13" s="18" customFormat="1" x14ac:dyDescent="0.25">
      <c r="A11" s="32"/>
      <c r="B11" s="33" t="s">
        <v>36</v>
      </c>
      <c r="C11" s="14"/>
      <c r="D11" s="14"/>
      <c r="E11" s="13">
        <f>18796+13680-10812-1047</f>
        <v>20617</v>
      </c>
      <c r="F11" s="13"/>
      <c r="G11" s="12">
        <f t="shared" ref="G11:G12" si="0">SUM(C11:F11)</f>
        <v>20617</v>
      </c>
      <c r="H11" s="12"/>
      <c r="I11" s="12"/>
      <c r="J11" s="12"/>
      <c r="K11" s="12">
        <f>SUM(H11:J11)</f>
        <v>0</v>
      </c>
      <c r="L11" s="34">
        <f t="shared" ref="L11:L12" si="1">SUM(K11,G11)</f>
        <v>20617</v>
      </c>
      <c r="M11" s="46"/>
    </row>
    <row r="12" spans="1:13" s="18" customFormat="1" ht="16.5" thickBot="1" x14ac:dyDescent="0.3">
      <c r="A12" s="32"/>
      <c r="B12" s="33" t="s">
        <v>37</v>
      </c>
      <c r="C12" s="14"/>
      <c r="D12" s="14"/>
      <c r="E12" s="13">
        <v>6350</v>
      </c>
      <c r="F12" s="13"/>
      <c r="G12" s="12">
        <f t="shared" si="0"/>
        <v>6350</v>
      </c>
      <c r="H12" s="12"/>
      <c r="I12" s="12"/>
      <c r="J12" s="12"/>
      <c r="K12" s="12">
        <f t="shared" ref="K12" si="2">SUM(H12:J12)</f>
        <v>0</v>
      </c>
      <c r="L12" s="34">
        <f t="shared" si="1"/>
        <v>6350</v>
      </c>
      <c r="M12" s="46"/>
    </row>
    <row r="13" spans="1:13" s="42" customFormat="1" ht="36" customHeight="1" thickBot="1" x14ac:dyDescent="0.3">
      <c r="A13" s="37">
        <v>5101</v>
      </c>
      <c r="B13" s="38" t="s">
        <v>23</v>
      </c>
      <c r="C13" s="36">
        <f>SUM(C10:C12)</f>
        <v>0</v>
      </c>
      <c r="D13" s="36">
        <f t="shared" ref="D13:L13" si="3">SUM(D10:D12)</f>
        <v>0</v>
      </c>
      <c r="E13" s="36">
        <f t="shared" si="3"/>
        <v>26967</v>
      </c>
      <c r="F13" s="39">
        <f t="shared" si="3"/>
        <v>0</v>
      </c>
      <c r="G13" s="40">
        <f t="shared" si="3"/>
        <v>26967</v>
      </c>
      <c r="H13" s="40">
        <f t="shared" si="3"/>
        <v>0</v>
      </c>
      <c r="I13" s="40">
        <f t="shared" si="3"/>
        <v>0</v>
      </c>
      <c r="J13" s="40">
        <f t="shared" si="3"/>
        <v>0</v>
      </c>
      <c r="K13" s="40">
        <f t="shared" si="3"/>
        <v>0</v>
      </c>
      <c r="L13" s="41">
        <f t="shared" si="3"/>
        <v>26967</v>
      </c>
      <c r="M13" s="47"/>
    </row>
    <row r="14" spans="1:13" s="18" customFormat="1" x14ac:dyDescent="0.25">
      <c r="A14" s="31">
        <v>5106</v>
      </c>
      <c r="B14" s="16" t="s">
        <v>30</v>
      </c>
      <c r="C14" s="14"/>
      <c r="D14" s="14"/>
      <c r="E14" s="13"/>
      <c r="F14" s="13"/>
      <c r="G14" s="12"/>
      <c r="H14" s="12"/>
      <c r="I14" s="12"/>
      <c r="J14" s="12"/>
      <c r="K14" s="12"/>
      <c r="L14" s="34"/>
      <c r="M14" s="46"/>
    </row>
    <row r="15" spans="1:13" s="18" customFormat="1" ht="16.5" thickBot="1" x14ac:dyDescent="0.3">
      <c r="A15" s="32"/>
      <c r="B15" s="33" t="s">
        <v>42</v>
      </c>
      <c r="C15" s="13"/>
      <c r="D15" s="13"/>
      <c r="E15" s="13">
        <v>16945</v>
      </c>
      <c r="F15" s="13"/>
      <c r="G15" s="12">
        <f t="shared" ref="G15" si="4">SUM(C15:F15)</f>
        <v>16945</v>
      </c>
      <c r="H15" s="12"/>
      <c r="I15" s="12"/>
      <c r="J15" s="12"/>
      <c r="K15" s="12">
        <f t="shared" ref="K15" si="5">SUM(H15:J15)</f>
        <v>0</v>
      </c>
      <c r="L15" s="34">
        <f t="shared" ref="L15" si="6">SUM(K15,G15)</f>
        <v>16945</v>
      </c>
      <c r="M15" s="46"/>
    </row>
    <row r="16" spans="1:13" s="42" customFormat="1" ht="36" customHeight="1" thickBot="1" x14ac:dyDescent="0.3">
      <c r="A16" s="37">
        <v>5106</v>
      </c>
      <c r="B16" s="38" t="s">
        <v>33</v>
      </c>
      <c r="C16" s="36">
        <f>SUM(C15:C15)</f>
        <v>0</v>
      </c>
      <c r="D16" s="36">
        <f t="shared" ref="D16:L16" si="7">SUM(D15:D15)</f>
        <v>0</v>
      </c>
      <c r="E16" s="36">
        <f t="shared" si="7"/>
        <v>16945</v>
      </c>
      <c r="F16" s="36">
        <f t="shared" si="7"/>
        <v>0</v>
      </c>
      <c r="G16" s="40">
        <f t="shared" si="7"/>
        <v>16945</v>
      </c>
      <c r="H16" s="40">
        <f t="shared" si="7"/>
        <v>0</v>
      </c>
      <c r="I16" s="40">
        <f t="shared" si="7"/>
        <v>0</v>
      </c>
      <c r="J16" s="40">
        <f t="shared" si="7"/>
        <v>0</v>
      </c>
      <c r="K16" s="40">
        <f t="shared" si="7"/>
        <v>0</v>
      </c>
      <c r="L16" s="41">
        <f t="shared" si="7"/>
        <v>16945</v>
      </c>
      <c r="M16" s="47"/>
    </row>
    <row r="17" spans="1:13" s="15" customFormat="1" ht="36" customHeight="1" thickBot="1" x14ac:dyDescent="0.3">
      <c r="A17" s="65" t="s">
        <v>46</v>
      </c>
      <c r="B17" s="66"/>
      <c r="C17" s="49">
        <f>SUM(C13,C16)</f>
        <v>0</v>
      </c>
      <c r="D17" s="49">
        <f t="shared" ref="D17:L17" si="8">SUM(D13,D16)</f>
        <v>0</v>
      </c>
      <c r="E17" s="49">
        <f t="shared" si="8"/>
        <v>43912</v>
      </c>
      <c r="F17" s="49">
        <f t="shared" si="8"/>
        <v>0</v>
      </c>
      <c r="G17" s="49">
        <f t="shared" si="8"/>
        <v>43912</v>
      </c>
      <c r="H17" s="49">
        <f t="shared" si="8"/>
        <v>0</v>
      </c>
      <c r="I17" s="49">
        <f t="shared" si="8"/>
        <v>0</v>
      </c>
      <c r="J17" s="49">
        <f t="shared" si="8"/>
        <v>0</v>
      </c>
      <c r="K17" s="49">
        <f t="shared" si="8"/>
        <v>0</v>
      </c>
      <c r="L17" s="50">
        <f t="shared" si="8"/>
        <v>43912</v>
      </c>
      <c r="M17" s="48"/>
    </row>
    <row r="18" spans="1:13" s="18" customFormat="1" ht="16.5" thickBot="1" x14ac:dyDescent="0.3">
      <c r="A18" s="56" t="s">
        <v>38</v>
      </c>
      <c r="B18" s="57"/>
      <c r="C18" s="36"/>
      <c r="D18" s="36"/>
      <c r="E18" s="36"/>
      <c r="F18" s="36"/>
      <c r="G18" s="36"/>
      <c r="H18" s="36"/>
      <c r="I18" s="36"/>
      <c r="J18" s="36"/>
      <c r="K18" s="36"/>
      <c r="L18" s="55"/>
      <c r="M18" s="46"/>
    </row>
    <row r="19" spans="1:13" s="18" customFormat="1" ht="36" customHeight="1" x14ac:dyDescent="0.25">
      <c r="A19" s="31">
        <v>5101</v>
      </c>
      <c r="B19" s="16" t="s">
        <v>22</v>
      </c>
      <c r="C19" s="14"/>
      <c r="D19" s="14"/>
      <c r="E19" s="14"/>
      <c r="F19" s="13"/>
      <c r="G19" s="11"/>
      <c r="H19" s="11"/>
      <c r="I19" s="11"/>
      <c r="J19" s="11"/>
      <c r="K19" s="11"/>
      <c r="L19" s="17"/>
      <c r="M19" s="46"/>
    </row>
    <row r="20" spans="1:13" s="18" customFormat="1" x14ac:dyDescent="0.25">
      <c r="A20" s="32"/>
      <c r="B20" s="33" t="s">
        <v>43</v>
      </c>
      <c r="C20" s="13">
        <v>7763</v>
      </c>
      <c r="D20" s="13">
        <v>3049</v>
      </c>
      <c r="E20" s="13"/>
      <c r="F20" s="13"/>
      <c r="G20" s="12">
        <f t="shared" ref="G20" si="9">SUM(C20:F20)</f>
        <v>10812</v>
      </c>
      <c r="H20" s="12"/>
      <c r="I20" s="12"/>
      <c r="J20" s="12"/>
      <c r="K20" s="12">
        <f>SUM(H20:J20)</f>
        <v>0</v>
      </c>
      <c r="L20" s="34">
        <f t="shared" ref="L20" si="10">SUM(K20,G20)</f>
        <v>10812</v>
      </c>
      <c r="M20" s="46"/>
    </row>
    <row r="21" spans="1:13" s="18" customFormat="1" ht="16.5" thickBot="1" x14ac:dyDescent="0.3">
      <c r="A21" s="32"/>
      <c r="B21" s="33" t="s">
        <v>44</v>
      </c>
      <c r="C21" s="13">
        <v>16194</v>
      </c>
      <c r="D21" s="13">
        <v>2105</v>
      </c>
      <c r="E21" s="13"/>
      <c r="F21" s="13"/>
      <c r="G21" s="12">
        <f t="shared" ref="G21" si="11">SUM(C21:F21)</f>
        <v>18299</v>
      </c>
      <c r="H21" s="12"/>
      <c r="I21" s="12"/>
      <c r="J21" s="12"/>
      <c r="K21" s="12">
        <f>SUM(H21:J21)</f>
        <v>0</v>
      </c>
      <c r="L21" s="34">
        <f t="shared" ref="L21" si="12">SUM(K21,G21)</f>
        <v>18299</v>
      </c>
      <c r="M21" s="46"/>
    </row>
    <row r="22" spans="1:13" s="42" customFormat="1" ht="36" customHeight="1" thickBot="1" x14ac:dyDescent="0.3">
      <c r="A22" s="37">
        <v>5101</v>
      </c>
      <c r="B22" s="38" t="s">
        <v>23</v>
      </c>
      <c r="C22" s="36">
        <f>SUM(C19:C21)</f>
        <v>23957</v>
      </c>
      <c r="D22" s="36">
        <f t="shared" ref="D22:L22" si="13">SUM(D19:D21)</f>
        <v>5154</v>
      </c>
      <c r="E22" s="36">
        <f t="shared" si="13"/>
        <v>0</v>
      </c>
      <c r="F22" s="39">
        <f t="shared" si="13"/>
        <v>0</v>
      </c>
      <c r="G22" s="40">
        <f t="shared" si="13"/>
        <v>29111</v>
      </c>
      <c r="H22" s="40">
        <f t="shared" si="13"/>
        <v>0</v>
      </c>
      <c r="I22" s="40">
        <f t="shared" si="13"/>
        <v>0</v>
      </c>
      <c r="J22" s="40">
        <f t="shared" si="13"/>
        <v>0</v>
      </c>
      <c r="K22" s="40">
        <f t="shared" si="13"/>
        <v>0</v>
      </c>
      <c r="L22" s="41">
        <f t="shared" si="13"/>
        <v>29111</v>
      </c>
      <c r="M22" s="47"/>
    </row>
    <row r="23" spans="1:13" s="18" customFormat="1" x14ac:dyDescent="0.25">
      <c r="A23" s="31">
        <v>5106</v>
      </c>
      <c r="B23" s="16" t="s">
        <v>30</v>
      </c>
      <c r="C23" s="14"/>
      <c r="D23" s="14"/>
      <c r="E23" s="13"/>
      <c r="F23" s="13"/>
      <c r="G23" s="12"/>
      <c r="H23" s="12"/>
      <c r="I23" s="12"/>
      <c r="J23" s="12"/>
      <c r="K23" s="12"/>
      <c r="L23" s="34"/>
      <c r="M23" s="46"/>
    </row>
    <row r="24" spans="1:13" s="18" customFormat="1" x14ac:dyDescent="0.25">
      <c r="A24" s="32"/>
      <c r="B24" s="33" t="s">
        <v>31</v>
      </c>
      <c r="C24" s="13"/>
      <c r="D24" s="13"/>
      <c r="E24" s="13">
        <v>26485</v>
      </c>
      <c r="F24" s="13"/>
      <c r="G24" s="12">
        <f t="shared" ref="G24:G25" si="14">SUM(C24:F24)</f>
        <v>26485</v>
      </c>
      <c r="H24" s="12"/>
      <c r="I24" s="12"/>
      <c r="J24" s="12"/>
      <c r="K24" s="12">
        <f t="shared" ref="K24:K25" si="15">SUM(H24:J24)</f>
        <v>0</v>
      </c>
      <c r="L24" s="34">
        <f t="shared" ref="L24:L25" si="16">SUM(K24,G24)</f>
        <v>26485</v>
      </c>
      <c r="M24" s="46"/>
    </row>
    <row r="25" spans="1:13" s="18" customFormat="1" ht="16.5" thickBot="1" x14ac:dyDescent="0.3">
      <c r="A25" s="32"/>
      <c r="B25" s="33" t="s">
        <v>32</v>
      </c>
      <c r="C25" s="13"/>
      <c r="D25" s="13"/>
      <c r="E25" s="13">
        <v>175</v>
      </c>
      <c r="F25" s="13"/>
      <c r="G25" s="12">
        <f t="shared" si="14"/>
        <v>175</v>
      </c>
      <c r="H25" s="12"/>
      <c r="I25" s="12"/>
      <c r="J25" s="12"/>
      <c r="K25" s="12">
        <f t="shared" si="15"/>
        <v>0</v>
      </c>
      <c r="L25" s="34">
        <f t="shared" si="16"/>
        <v>175</v>
      </c>
      <c r="M25" s="46"/>
    </row>
    <row r="26" spans="1:13" s="42" customFormat="1" ht="36" customHeight="1" thickBot="1" x14ac:dyDescent="0.3">
      <c r="A26" s="37">
        <v>5106</v>
      </c>
      <c r="B26" s="38" t="s">
        <v>33</v>
      </c>
      <c r="C26" s="36">
        <f t="shared" ref="C26:L26" si="17">SUM(C24:C25)</f>
        <v>0</v>
      </c>
      <c r="D26" s="36">
        <f t="shared" si="17"/>
        <v>0</v>
      </c>
      <c r="E26" s="36">
        <f t="shared" si="17"/>
        <v>26660</v>
      </c>
      <c r="F26" s="36">
        <f t="shared" si="17"/>
        <v>0</v>
      </c>
      <c r="G26" s="40">
        <f t="shared" si="17"/>
        <v>26660</v>
      </c>
      <c r="H26" s="40">
        <f t="shared" si="17"/>
        <v>0</v>
      </c>
      <c r="I26" s="40">
        <f t="shared" si="17"/>
        <v>0</v>
      </c>
      <c r="J26" s="40">
        <f t="shared" si="17"/>
        <v>0</v>
      </c>
      <c r="K26" s="40">
        <f t="shared" si="17"/>
        <v>0</v>
      </c>
      <c r="L26" s="41">
        <f t="shared" si="17"/>
        <v>26660</v>
      </c>
      <c r="M26" s="47"/>
    </row>
    <row r="27" spans="1:13" s="18" customFormat="1" ht="36" customHeight="1" thickBot="1" x14ac:dyDescent="0.3">
      <c r="A27" s="56" t="s">
        <v>39</v>
      </c>
      <c r="B27" s="57"/>
      <c r="C27" s="36">
        <f>SUM(C22,C26)</f>
        <v>23957</v>
      </c>
      <c r="D27" s="36">
        <f t="shared" ref="D27:L27" si="18">SUM(D22,D26)</f>
        <v>5154</v>
      </c>
      <c r="E27" s="36">
        <f t="shared" si="18"/>
        <v>26660</v>
      </c>
      <c r="F27" s="36">
        <f t="shared" si="18"/>
        <v>0</v>
      </c>
      <c r="G27" s="36">
        <f t="shared" si="18"/>
        <v>55771</v>
      </c>
      <c r="H27" s="36">
        <f t="shared" si="18"/>
        <v>0</v>
      </c>
      <c r="I27" s="36">
        <f t="shared" si="18"/>
        <v>0</v>
      </c>
      <c r="J27" s="36">
        <f t="shared" si="18"/>
        <v>0</v>
      </c>
      <c r="K27" s="36">
        <f t="shared" si="18"/>
        <v>0</v>
      </c>
      <c r="L27" s="55">
        <f t="shared" si="18"/>
        <v>55771</v>
      </c>
      <c r="M27" s="46"/>
    </row>
    <row r="28" spans="1:13" s="54" customFormat="1" ht="51.75" customHeight="1" thickBot="1" x14ac:dyDescent="0.3">
      <c r="A28" s="56" t="s">
        <v>40</v>
      </c>
      <c r="B28" s="57"/>
      <c r="C28" s="51"/>
      <c r="D28" s="51"/>
      <c r="E28" s="51"/>
      <c r="F28" s="51"/>
      <c r="G28" s="51"/>
      <c r="H28" s="51"/>
      <c r="I28" s="51"/>
      <c r="J28" s="51"/>
      <c r="K28" s="51"/>
      <c r="L28" s="52">
        <f>SUM(L17,L27)</f>
        <v>99683</v>
      </c>
      <c r="M28" s="53"/>
    </row>
  </sheetData>
  <mergeCells count="9">
    <mergeCell ref="A18:B18"/>
    <mergeCell ref="A27:B27"/>
    <mergeCell ref="A28:B28"/>
    <mergeCell ref="A1:L1"/>
    <mergeCell ref="A2:L2"/>
    <mergeCell ref="A3:L3"/>
    <mergeCell ref="A5:A6"/>
    <mergeCell ref="A9:C9"/>
    <mergeCell ref="A17:B17"/>
  </mergeCells>
  <printOptions horizontalCentered="1"/>
  <pageMargins left="0" right="0" top="0.55118110236220474" bottom="0" header="0.31496062992125984" footer="0.31496062992125984"/>
  <pageSetup paperSize="9" scale="60" orientation="landscape" r:id="rId1"/>
  <headerFooter>
    <oddHeader>&amp;R7. számú melléklet &amp;P. oldal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PH MARADVÁNY FELOSZTÁSA</vt:lpstr>
      <vt:lpstr>'PH MARADVÁNY FELOSZTÁSA'!Nyomtatási_cím</vt:lpstr>
      <vt:lpstr>'PH MARADVÁNY FELOSZTÁSA'!Nyomtatási_terület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2025-04-23T07:03:04Z</dcterms:modified>
</cp:coreProperties>
</file>