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5. évi rendeletek\Májusi rendelet-módosítás\Előterjesztés\"/>
    </mc:Choice>
  </mc:AlternateContent>
  <bookViews>
    <workbookView xWindow="0" yWindow="2340" windowWidth="9435" windowHeight="7200" tabRatio="601" firstSheet="4" activeTab="4"/>
  </bookViews>
  <sheets>
    <sheet name="0000000" sheetId="4" state="veryHidden" r:id="rId1"/>
    <sheet name="1000000" sheetId="5" state="veryHidden" r:id="rId2"/>
    <sheet name="2000000" sheetId="6" state="veryHidden" r:id="rId3"/>
    <sheet name="3000000" sheetId="7" state="veryHidden" r:id="rId4"/>
    <sheet name="áthúzódó " sheetId="9" r:id="rId5"/>
  </sheets>
  <definedNames>
    <definedName name="_xlnm.Print_Titles" localSheetId="4">'áthúzódó '!$6:$15</definedName>
    <definedName name="_xlnm.Print_Area" localSheetId="4">'áthúzódó '!$A$1:$M$38</definedName>
  </definedNames>
  <calcPr calcId="162913" fullPrecision="0"/>
</workbook>
</file>

<file path=xl/calcChain.xml><?xml version="1.0" encoding="utf-8"?>
<calcChain xmlns="http://schemas.openxmlformats.org/spreadsheetml/2006/main">
  <c r="M19" i="9" l="1"/>
  <c r="J19" i="9"/>
  <c r="J18" i="9"/>
  <c r="M18" i="9" s="1"/>
  <c r="J17" i="9"/>
  <c r="M17" i="9" s="1"/>
  <c r="G18" i="9"/>
  <c r="G17" i="9"/>
  <c r="M37" i="9"/>
  <c r="I16" i="9" l="1"/>
  <c r="D16" i="9" l="1"/>
  <c r="E16" i="9"/>
  <c r="C16" i="9"/>
  <c r="G31" i="9" l="1"/>
  <c r="G21" i="9"/>
  <c r="I37" i="9" l="1"/>
  <c r="E37" i="9"/>
  <c r="F37" i="9" l="1"/>
  <c r="G16" i="9" l="1"/>
  <c r="J16" i="9" l="1"/>
  <c r="M16" i="9" s="1"/>
  <c r="C37" i="9"/>
  <c r="D37" i="9" l="1"/>
  <c r="H37" i="9"/>
  <c r="K37" i="9"/>
  <c r="L37" i="9"/>
  <c r="G35" i="9" l="1"/>
  <c r="G33" i="9"/>
  <c r="G29" i="9"/>
  <c r="G27" i="9"/>
  <c r="G25" i="9"/>
  <c r="G23" i="9"/>
  <c r="G37" i="9" l="1"/>
  <c r="J31" i="9"/>
  <c r="M31" i="9" s="1"/>
  <c r="J21" i="9"/>
  <c r="J23" i="9"/>
  <c r="M23" i="9" s="1"/>
  <c r="J25" i="9"/>
  <c r="J33" i="9"/>
  <c r="M33" i="9" s="1"/>
  <c r="J29" i="9"/>
  <c r="M29" i="9" s="1"/>
  <c r="J27" i="9"/>
  <c r="J35" i="9"/>
  <c r="M35" i="9" s="1"/>
  <c r="M25" i="9" l="1"/>
  <c r="J37" i="9"/>
  <c r="M27" i="9"/>
  <c r="M21" i="9"/>
</calcChain>
</file>

<file path=xl/sharedStrings.xml><?xml version="1.0" encoding="utf-8"?>
<sst xmlns="http://schemas.openxmlformats.org/spreadsheetml/2006/main" count="48" uniqueCount="47">
  <si>
    <t>Címrend</t>
  </si>
  <si>
    <t>Száma</t>
  </si>
  <si>
    <t xml:space="preserve">Áthúzódó kötelezettségek mindösszesen </t>
  </si>
  <si>
    <t>Javaslat Budapest Főváros VII. Kerület Erzsébetváros Önkormányzata intézményei</t>
  </si>
  <si>
    <t>Személyi 
juttatások</t>
  </si>
  <si>
    <t>Munkaadókat
terhelő
járulékok és 
szociális hozzájárulási
 adó</t>
  </si>
  <si>
    <t>Dologi 
kiadások</t>
  </si>
  <si>
    <t>Személyi juttatások, 
járulékok és 
dologi kiadások 
összesen 
(3+4+5)</t>
  </si>
  <si>
    <t>Ellátottak 
pénzbeli 
juttatása</t>
  </si>
  <si>
    <t>Beruházási
kiadások</t>
  </si>
  <si>
    <t>Felújítási
kiadások</t>
  </si>
  <si>
    <t>2101-21</t>
  </si>
  <si>
    <t>2101-22</t>
  </si>
  <si>
    <t>2101-25</t>
  </si>
  <si>
    <t>2101-27</t>
  </si>
  <si>
    <t>2101-23</t>
  </si>
  <si>
    <t>2101-26</t>
  </si>
  <si>
    <t>Erzsébetváros Rendészeti Igazgatósága</t>
  </si>
  <si>
    <t>2101-24</t>
  </si>
  <si>
    <t>5/a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</si>
  <si>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</si>
  <si>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</si>
  <si>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</si>
  <si>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</si>
  <si>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</si>
  <si>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</si>
  <si>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</si>
  <si>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Megnevezés</t>
  </si>
  <si>
    <t>Dologi 
kiadásból
vásárolt élelmezés
K332
+
Bölcsődei
 étkeztetés
K312
(áfával)</t>
  </si>
  <si>
    <t>Elvonások és befizetések</t>
  </si>
  <si>
    <t>Működési 
kiadások 
összesen 
(6+7+8)</t>
  </si>
  <si>
    <t>Költségvetési 
kiadások 
összesen 
(9+10+11)</t>
  </si>
  <si>
    <t>K1.</t>
  </si>
  <si>
    <t>K2.</t>
  </si>
  <si>
    <t>K3.</t>
  </si>
  <si>
    <t>K4.</t>
  </si>
  <si>
    <t>K502.</t>
  </si>
  <si>
    <t>K6.</t>
  </si>
  <si>
    <t>K7.</t>
  </si>
  <si>
    <t xml:space="preserve"> Ft</t>
  </si>
  <si>
    <t>2024. évi költségvetési maradványainak 2025. évi kiemelt előirányzatonkénti rendezésére</t>
  </si>
  <si>
    <t>Nemzeti Egészségbiztosítási Alapkezelő finanszírozás</t>
  </si>
  <si>
    <t>Működési kiadások finanszírozása</t>
  </si>
  <si>
    <t>a)</t>
  </si>
  <si>
    <t>b)</t>
  </si>
  <si>
    <t>c)</t>
  </si>
  <si>
    <t>Bischitz Johanna Integrált Humán Szolgáltató Központ (a+b+c)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</si>
</sst>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"/>
    <numFmt numFmtId="165" formatCode="&quot;$&quot;#,##0.0000_);\(&quot;$&quot;#,##0.0000\)"/>
  </numFmts>
  <fonts count="21">
    <font>
      <sz val="10"/>
      <name val="MS Sans Serif"/>
      <charset val="238"/>
    </font>
    <font>
      <b/>
      <sz val="10"/>
      <name val="H-Times New Roman"/>
      <family val="1"/>
      <charset val="238"/>
    </font>
    <font>
      <b/>
      <sz val="12"/>
      <name val="H-Times New Roman"/>
      <family val="1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b/>
      <i/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1">
      <alignment wrapText="1"/>
    </xf>
    <xf numFmtId="0" fontId="3" fillId="0" borderId="0" applyNumberFormat="0" applyFill="0" applyBorder="0" applyAlignment="0" applyProtection="0"/>
    <xf numFmtId="164" fontId="2" fillId="0" borderId="2" applyBorder="0" applyAlignment="0">
      <alignment horizontal="center" wrapText="1"/>
    </xf>
    <xf numFmtId="0" fontId="5" fillId="0" borderId="3" applyNumberFormat="0" applyAlignment="0" applyProtection="0">
      <alignment horizontal="left" vertical="center"/>
    </xf>
    <xf numFmtId="0" fontId="5" fillId="0" borderId="4">
      <alignment horizontal="left" vertical="center"/>
    </xf>
    <xf numFmtId="37" fontId="6" fillId="0" borderId="0"/>
    <xf numFmtId="165" fontId="4" fillId="0" borderId="0"/>
    <xf numFmtId="0" fontId="4" fillId="0" borderId="0"/>
  </cellStyleXfs>
  <cellXfs count="153">
    <xf numFmtId="0" fontId="0" fillId="0" borderId="0" xfId="0"/>
    <xf numFmtId="0" fontId="7" fillId="0" borderId="0" xfId="0" applyFont="1" applyBorder="1"/>
    <xf numFmtId="0" fontId="8" fillId="0" borderId="0" xfId="0" applyFont="1" applyBorder="1"/>
    <xf numFmtId="1" fontId="8" fillId="2" borderId="0" xfId="0" applyNumberFormat="1" applyFont="1" applyFill="1"/>
    <xf numFmtId="0" fontId="8" fillId="0" borderId="0" xfId="0" applyFont="1"/>
    <xf numFmtId="0" fontId="10" fillId="0" borderId="0" xfId="0" applyFont="1" applyBorder="1"/>
    <xf numFmtId="1" fontId="10" fillId="2" borderId="0" xfId="0" applyNumberFormat="1" applyFont="1" applyFill="1" applyBorder="1"/>
    <xf numFmtId="0" fontId="10" fillId="0" borderId="0" xfId="0" applyFont="1" applyBorder="1" applyAlignment="1">
      <alignment wrapText="1"/>
    </xf>
    <xf numFmtId="1" fontId="10" fillId="2" borderId="10" xfId="0" applyNumberFormat="1" applyFont="1" applyFill="1" applyBorder="1" applyAlignment="1">
      <alignment horizontal="centerContinuous"/>
    </xf>
    <xf numFmtId="0" fontId="10" fillId="2" borderId="11" xfId="0" applyFont="1" applyFill="1" applyBorder="1" applyAlignment="1">
      <alignment horizontal="centerContinuous" wrapText="1"/>
    </xf>
    <xf numFmtId="0" fontId="10" fillId="2" borderId="12" xfId="0" applyFont="1" applyFill="1" applyBorder="1" applyAlignment="1">
      <alignment horizontal="centerContinuous"/>
    </xf>
    <xf numFmtId="0" fontId="10" fillId="2" borderId="11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1" fontId="7" fillId="2" borderId="0" xfId="0" applyNumberFormat="1" applyFont="1" applyFill="1"/>
    <xf numFmtId="0" fontId="7" fillId="0" borderId="0" xfId="0" applyFont="1"/>
    <xf numFmtId="3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13" fillId="0" borderId="0" xfId="0" applyFont="1" applyBorder="1"/>
    <xf numFmtId="1" fontId="9" fillId="2" borderId="15" xfId="0" applyNumberFormat="1" applyFont="1" applyFill="1" applyBorder="1" applyAlignment="1">
      <alignment horizontal="centerContinuous"/>
    </xf>
    <xf numFmtId="0" fontId="10" fillId="2" borderId="33" xfId="0" applyFont="1" applyFill="1" applyBorder="1" applyAlignment="1">
      <alignment horizontal="centerContinuous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/>
    </xf>
    <xf numFmtId="1" fontId="10" fillId="2" borderId="15" xfId="0" applyNumberFormat="1" applyFont="1" applyFill="1" applyBorder="1"/>
    <xf numFmtId="0" fontId="10" fillId="2" borderId="9" xfId="0" applyFont="1" applyFill="1" applyBorder="1" applyAlignment="1">
      <alignment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/>
    </xf>
    <xf numFmtId="0" fontId="10" fillId="2" borderId="37" xfId="0" applyFont="1" applyFill="1" applyBorder="1" applyAlignment="1">
      <alignment horizontal="center"/>
    </xf>
    <xf numFmtId="0" fontId="9" fillId="2" borderId="6" xfId="0" applyFont="1" applyFill="1" applyBorder="1" applyAlignment="1">
      <alignment wrapText="1"/>
    </xf>
    <xf numFmtId="3" fontId="9" fillId="2" borderId="21" xfId="0" applyNumberFormat="1" applyFont="1" applyFill="1" applyBorder="1" applyAlignment="1">
      <alignment horizontal="right"/>
    </xf>
    <xf numFmtId="0" fontId="13" fillId="0" borderId="21" xfId="0" applyFont="1" applyBorder="1"/>
    <xf numFmtId="3" fontId="10" fillId="2" borderId="2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wrapText="1"/>
    </xf>
    <xf numFmtId="0" fontId="13" fillId="0" borderId="17" xfId="0" applyFont="1" applyBorder="1"/>
    <xf numFmtId="0" fontId="10" fillId="2" borderId="33" xfId="0" applyFont="1" applyFill="1" applyBorder="1" applyAlignment="1">
      <alignment horizontal="center"/>
    </xf>
    <xf numFmtId="3" fontId="10" fillId="0" borderId="21" xfId="0" applyNumberFormat="1" applyFont="1" applyFill="1" applyBorder="1" applyAlignment="1">
      <alignment horizontal="right"/>
    </xf>
    <xf numFmtId="1" fontId="10" fillId="0" borderId="8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3" fontId="9" fillId="0" borderId="34" xfId="0" applyNumberFormat="1" applyFont="1" applyFill="1" applyBorder="1" applyAlignment="1">
      <alignment horizontal="right"/>
    </xf>
    <xf numFmtId="3" fontId="9" fillId="0" borderId="9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>
      <alignment horizontal="right"/>
    </xf>
    <xf numFmtId="3" fontId="9" fillId="0" borderId="14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3" fontId="9" fillId="0" borderId="31" xfId="0" applyNumberFormat="1" applyFont="1" applyFill="1" applyBorder="1" applyAlignment="1">
      <alignment horizontal="right"/>
    </xf>
    <xf numFmtId="3" fontId="9" fillId="0" borderId="32" xfId="0" applyNumberFormat="1" applyFont="1" applyFill="1" applyBorder="1" applyAlignment="1">
      <alignment horizontal="right"/>
    </xf>
    <xf numFmtId="3" fontId="10" fillId="0" borderId="39" xfId="0" applyNumberFormat="1" applyFont="1" applyFill="1" applyBorder="1" applyAlignment="1">
      <alignment horizontal="right"/>
    </xf>
    <xf numFmtId="1" fontId="12" fillId="0" borderId="19" xfId="0" applyNumberFormat="1" applyFont="1" applyFill="1" applyBorder="1" applyAlignment="1">
      <alignment horizontal="centerContinuous"/>
    </xf>
    <xf numFmtId="49" fontId="10" fillId="0" borderId="21" xfId="0" quotePrefix="1" applyNumberFormat="1" applyFont="1" applyFill="1" applyBorder="1" applyAlignment="1">
      <alignment horizontal="left" wrapText="1" indent="2"/>
    </xf>
    <xf numFmtId="0" fontId="13" fillId="0" borderId="17" xfId="0" applyFont="1" applyFill="1" applyBorder="1"/>
    <xf numFmtId="0" fontId="13" fillId="0" borderId="21" xfId="0" applyFont="1" applyFill="1" applyBorder="1"/>
    <xf numFmtId="1" fontId="9" fillId="0" borderId="15" xfId="0" applyNumberFormat="1" applyFont="1" applyFill="1" applyBorder="1" applyAlignment="1">
      <alignment horizontal="centerContinuous"/>
    </xf>
    <xf numFmtId="0" fontId="9" fillId="0" borderId="21" xfId="0" applyFont="1" applyFill="1" applyBorder="1" applyAlignment="1">
      <alignment wrapText="1"/>
    </xf>
    <xf numFmtId="3" fontId="10" fillId="0" borderId="31" xfId="0" applyNumberFormat="1" applyFont="1" applyFill="1" applyBorder="1" applyAlignment="1">
      <alignment horizontal="right"/>
    </xf>
    <xf numFmtId="49" fontId="9" fillId="0" borderId="21" xfId="0" quotePrefix="1" applyNumberFormat="1" applyFont="1" applyFill="1" applyBorder="1" applyAlignment="1">
      <alignment horizontal="left" wrapText="1"/>
    </xf>
    <xf numFmtId="3" fontId="10" fillId="0" borderId="16" xfId="0" applyNumberFormat="1" applyFont="1" applyFill="1" applyBorder="1" applyAlignment="1">
      <alignment horizontal="right"/>
    </xf>
    <xf numFmtId="3" fontId="12" fillId="0" borderId="9" xfId="0" applyNumberFormat="1" applyFont="1" applyFill="1" applyBorder="1" applyAlignment="1">
      <alignment horizontal="right"/>
    </xf>
    <xf numFmtId="3" fontId="10" fillId="0" borderId="9" xfId="0" applyNumberFormat="1" applyFont="1" applyFill="1" applyBorder="1" applyAlignment="1">
      <alignment horizontal="right"/>
    </xf>
    <xf numFmtId="3" fontId="10" fillId="0" borderId="18" xfId="0" applyNumberFormat="1" applyFont="1" applyFill="1" applyBorder="1" applyAlignment="1">
      <alignment horizontal="right"/>
    </xf>
    <xf numFmtId="49" fontId="10" fillId="0" borderId="9" xfId="0" quotePrefix="1" applyNumberFormat="1" applyFont="1" applyFill="1" applyBorder="1" applyAlignment="1">
      <alignment horizontal="left" wrapText="1" indent="2"/>
    </xf>
    <xf numFmtId="3" fontId="10" fillId="0" borderId="32" xfId="0" applyNumberFormat="1" applyFont="1" applyFill="1" applyBorder="1" applyAlignment="1">
      <alignment horizontal="right"/>
    </xf>
    <xf numFmtId="3" fontId="10" fillId="0" borderId="17" xfId="0" applyNumberFormat="1" applyFont="1" applyFill="1" applyBorder="1" applyAlignment="1">
      <alignment horizontal="right"/>
    </xf>
    <xf numFmtId="0" fontId="13" fillId="0" borderId="30" xfId="0" applyFont="1" applyFill="1" applyBorder="1"/>
    <xf numFmtId="1" fontId="9" fillId="0" borderId="19" xfId="0" quotePrefix="1" applyNumberFormat="1" applyFont="1" applyFill="1" applyBorder="1" applyAlignment="1">
      <alignment horizontal="centerContinuous"/>
    </xf>
    <xf numFmtId="3" fontId="10" fillId="3" borderId="17" xfId="0" applyNumberFormat="1" applyFont="1" applyFill="1" applyBorder="1" applyAlignment="1">
      <alignment horizontal="right"/>
    </xf>
    <xf numFmtId="0" fontId="10" fillId="0" borderId="0" xfId="0" applyFont="1"/>
    <xf numFmtId="1" fontId="10" fillId="2" borderId="0" xfId="0" applyNumberFormat="1" applyFont="1" applyFill="1"/>
    <xf numFmtId="3" fontId="10" fillId="0" borderId="0" xfId="0" applyNumberFormat="1" applyFont="1" applyAlignment="1">
      <alignment horizontal="right"/>
    </xf>
    <xf numFmtId="1" fontId="9" fillId="0" borderId="8" xfId="0" quotePrefix="1" applyNumberFormat="1" applyFont="1" applyFill="1" applyBorder="1" applyAlignment="1">
      <alignment horizontal="centerContinuous"/>
    </xf>
    <xf numFmtId="49" fontId="10" fillId="0" borderId="1" xfId="0" quotePrefix="1" applyNumberFormat="1" applyFont="1" applyFill="1" applyBorder="1" applyAlignment="1">
      <alignment horizontal="left" wrapText="1" indent="2"/>
    </xf>
    <xf numFmtId="3" fontId="10" fillId="0" borderId="1" xfId="0" applyNumberFormat="1" applyFont="1" applyFill="1" applyBorder="1" applyAlignment="1">
      <alignment horizontal="right"/>
    </xf>
    <xf numFmtId="3" fontId="10" fillId="0" borderId="20" xfId="0" applyNumberFormat="1" applyFont="1" applyFill="1" applyBorder="1" applyAlignment="1">
      <alignment horizontal="right"/>
    </xf>
    <xf numFmtId="3" fontId="10" fillId="0" borderId="40" xfId="0" applyNumberFormat="1" applyFont="1" applyFill="1" applyBorder="1" applyAlignment="1">
      <alignment horizontal="right"/>
    </xf>
    <xf numFmtId="3" fontId="9" fillId="0" borderId="36" xfId="0" applyNumberFormat="1" applyFont="1" applyFill="1" applyBorder="1" applyAlignment="1">
      <alignment horizontal="right"/>
    </xf>
    <xf numFmtId="0" fontId="13" fillId="0" borderId="0" xfId="0" applyFont="1" applyFill="1" applyBorder="1"/>
    <xf numFmtId="49" fontId="9" fillId="0" borderId="41" xfId="0" applyNumberFormat="1" applyFont="1" applyFill="1" applyBorder="1" applyAlignment="1">
      <alignment horizontal="right"/>
    </xf>
    <xf numFmtId="3" fontId="9" fillId="0" borderId="42" xfId="0" applyNumberFormat="1" applyFont="1" applyFill="1" applyBorder="1" applyAlignment="1">
      <alignment horizontal="left"/>
    </xf>
    <xf numFmtId="3" fontId="9" fillId="0" borderId="42" xfId="0" applyNumberFormat="1" applyFont="1" applyFill="1" applyBorder="1" applyAlignment="1">
      <alignment horizontal="right"/>
    </xf>
    <xf numFmtId="3" fontId="9" fillId="0" borderId="43" xfId="0" applyNumberFormat="1" applyFont="1" applyFill="1" applyBorder="1" applyAlignment="1">
      <alignment horizontal="right"/>
    </xf>
    <xf numFmtId="3" fontId="9" fillId="0" borderId="44" xfId="0" applyNumberFormat="1" applyFont="1" applyFill="1" applyBorder="1" applyAlignment="1">
      <alignment horizontal="right"/>
    </xf>
    <xf numFmtId="3" fontId="11" fillId="0" borderId="45" xfId="0" applyNumberFormat="1" applyFont="1" applyFill="1" applyBorder="1" applyAlignment="1">
      <alignment horizontal="right"/>
    </xf>
    <xf numFmtId="3" fontId="11" fillId="0" borderId="42" xfId="0" applyNumberFormat="1" applyFont="1" applyFill="1" applyBorder="1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3" fontId="10" fillId="3" borderId="21" xfId="0" applyNumberFormat="1" applyFont="1" applyFill="1" applyBorder="1" applyAlignment="1">
      <alignment horizontal="right"/>
    </xf>
    <xf numFmtId="49" fontId="9" fillId="0" borderId="21" xfId="0" applyNumberFormat="1" applyFont="1" applyFill="1" applyBorder="1" applyAlignment="1">
      <alignment wrapText="1"/>
    </xf>
    <xf numFmtId="3" fontId="9" fillId="0" borderId="38" xfId="0" applyNumberFormat="1" applyFont="1" applyFill="1" applyBorder="1" applyAlignment="1">
      <alignment horizontal="right"/>
    </xf>
    <xf numFmtId="3" fontId="15" fillId="0" borderId="21" xfId="0" applyNumberFormat="1" applyFont="1" applyFill="1" applyBorder="1" applyAlignment="1">
      <alignment horizontal="right"/>
    </xf>
    <xf numFmtId="3" fontId="15" fillId="2" borderId="21" xfId="0" applyNumberFormat="1" applyFont="1" applyFill="1" applyBorder="1" applyAlignment="1">
      <alignment horizontal="right"/>
    </xf>
    <xf numFmtId="3" fontId="7" fillId="0" borderId="0" xfId="0" applyNumberFormat="1" applyFont="1"/>
    <xf numFmtId="3" fontId="15" fillId="3" borderId="9" xfId="0" applyNumberFormat="1" applyFont="1" applyFill="1" applyBorder="1" applyAlignment="1">
      <alignment horizontal="right"/>
    </xf>
    <xf numFmtId="3" fontId="15" fillId="0" borderId="16" xfId="0" applyNumberFormat="1" applyFont="1" applyFill="1" applyBorder="1" applyAlignment="1">
      <alignment horizontal="right"/>
    </xf>
    <xf numFmtId="3" fontId="15" fillId="0" borderId="17" xfId="0" applyNumberFormat="1" applyFont="1" applyFill="1" applyBorder="1" applyAlignment="1">
      <alignment horizontal="right"/>
    </xf>
    <xf numFmtId="3" fontId="15" fillId="0" borderId="9" xfId="0" applyNumberFormat="1" applyFont="1" applyFill="1" applyBorder="1" applyAlignment="1">
      <alignment horizontal="right"/>
    </xf>
    <xf numFmtId="3" fontId="10" fillId="3" borderId="9" xfId="0" applyNumberFormat="1" applyFont="1" applyFill="1" applyBorder="1" applyAlignment="1">
      <alignment horizontal="right"/>
    </xf>
    <xf numFmtId="0" fontId="17" fillId="0" borderId="0" xfId="0" applyFont="1" applyBorder="1"/>
    <xf numFmtId="0" fontId="18" fillId="0" borderId="0" xfId="0" applyFont="1" applyBorder="1"/>
    <xf numFmtId="3" fontId="18" fillId="0" borderId="21" xfId="0" applyNumberFormat="1" applyFont="1" applyBorder="1"/>
    <xf numFmtId="0" fontId="18" fillId="0" borderId="21" xfId="0" applyFont="1" applyFill="1" applyBorder="1"/>
    <xf numFmtId="3" fontId="19" fillId="0" borderId="42" xfId="0" applyNumberFormat="1" applyFont="1" applyFill="1" applyBorder="1" applyAlignment="1">
      <alignment horizontal="right"/>
    </xf>
    <xf numFmtId="0" fontId="7" fillId="0" borderId="7" xfId="0" applyFont="1" applyBorder="1"/>
    <xf numFmtId="0" fontId="7" fillId="0" borderId="20" xfId="0" applyFont="1" applyBorder="1"/>
    <xf numFmtId="0" fontId="13" fillId="0" borderId="7" xfId="0" applyFont="1" applyBorder="1"/>
    <xf numFmtId="0" fontId="13" fillId="0" borderId="20" xfId="0" applyFont="1" applyBorder="1"/>
    <xf numFmtId="0" fontId="10" fillId="0" borderId="0" xfId="0" applyFont="1" applyFill="1" applyBorder="1" applyAlignment="1">
      <alignment horizontal="right"/>
    </xf>
    <xf numFmtId="0" fontId="17" fillId="0" borderId="2" xfId="0" applyFont="1" applyBorder="1"/>
    <xf numFmtId="0" fontId="17" fillId="0" borderId="1" xfId="0" applyFont="1" applyBorder="1"/>
    <xf numFmtId="3" fontId="18" fillId="0" borderId="1" xfId="0" applyNumberFormat="1" applyFont="1" applyBorder="1"/>
    <xf numFmtId="0" fontId="15" fillId="2" borderId="6" xfId="0" quotePrefix="1" applyFont="1" applyFill="1" applyBorder="1" applyAlignment="1">
      <alignment wrapText="1"/>
    </xf>
    <xf numFmtId="3" fontId="15" fillId="3" borderId="21" xfId="0" applyNumberFormat="1" applyFont="1" applyFill="1" applyBorder="1" applyAlignment="1">
      <alignment horizontal="right"/>
    </xf>
    <xf numFmtId="3" fontId="20" fillId="0" borderId="31" xfId="0" applyNumberFormat="1" applyFont="1" applyFill="1" applyBorder="1" applyAlignment="1">
      <alignment horizontal="right"/>
    </xf>
    <xf numFmtId="0" fontId="18" fillId="0" borderId="7" xfId="0" applyFont="1" applyBorder="1"/>
    <xf numFmtId="0" fontId="18" fillId="0" borderId="20" xfId="0" applyFont="1" applyBorder="1"/>
    <xf numFmtId="0" fontId="15" fillId="2" borderId="6" xfId="0" applyFont="1" applyFill="1" applyBorder="1" applyAlignment="1">
      <alignment wrapText="1"/>
    </xf>
    <xf numFmtId="1" fontId="15" fillId="2" borderId="15" xfId="0" applyNumberFormat="1" applyFont="1" applyFill="1" applyBorder="1" applyAlignment="1">
      <alignment horizontal="centerContinuous"/>
    </xf>
    <xf numFmtId="3" fontId="9" fillId="3" borderId="9" xfId="0" applyNumberFormat="1" applyFont="1" applyFill="1" applyBorder="1" applyAlignment="1">
      <alignment horizontal="right"/>
    </xf>
    <xf numFmtId="3" fontId="9" fillId="0" borderId="17" xfId="0" applyNumberFormat="1" applyFont="1" applyFill="1" applyBorder="1" applyAlignment="1">
      <alignment horizontal="right"/>
    </xf>
    <xf numFmtId="3" fontId="15" fillId="0" borderId="34" xfId="0" applyNumberFormat="1" applyFont="1" applyFill="1" applyBorder="1" applyAlignment="1">
      <alignment horizontal="right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1" fontId="14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1" fontId="9" fillId="2" borderId="22" xfId="0" applyNumberFormat="1" applyFont="1" applyFill="1" applyBorder="1" applyAlignment="1">
      <alignment horizontal="center" vertical="center"/>
    </xf>
    <xf numFmtId="1" fontId="9" fillId="2" borderId="23" xfId="0" applyNumberFormat="1" applyFont="1" applyFill="1" applyBorder="1" applyAlignment="1">
      <alignment horizontal="center" vertical="center"/>
    </xf>
    <xf numFmtId="1" fontId="9" fillId="2" borderId="26" xfId="0" applyNumberFormat="1" applyFont="1" applyFill="1" applyBorder="1" applyAlignment="1">
      <alignment horizontal="center" vertical="center"/>
    </xf>
    <xf numFmtId="1" fontId="9" fillId="2" borderId="18" xfId="0" applyNumberFormat="1" applyFont="1" applyFill="1" applyBorder="1" applyAlignment="1">
      <alignment horizontal="center" vertical="center"/>
    </xf>
    <xf numFmtId="1" fontId="9" fillId="2" borderId="27" xfId="0" applyNumberFormat="1" applyFont="1" applyFill="1" applyBorder="1" applyAlignment="1">
      <alignment horizontal="center" vertical="center"/>
    </xf>
    <xf numFmtId="1" fontId="9" fillId="2" borderId="8" xfId="0" applyNumberFormat="1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6" fillId="0" borderId="9" xfId="0" applyFont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</cellXfs>
  <cellStyles count="9">
    <cellStyle name="Alcím" xfId="1"/>
    <cellStyle name="Body" xfId="2"/>
    <cellStyle name="Főcím" xfId="3"/>
    <cellStyle name="Header1" xfId="4"/>
    <cellStyle name="Header2" xfId="5"/>
    <cellStyle name="no dec" xfId="6"/>
    <cellStyle name="Normál" xfId="0" builtinId="0"/>
    <cellStyle name="Normal - Style1" xfId="7"/>
    <cellStyle name="Normal_RESULTS_1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"/>
  <sheetViews>
    <sheetView tabSelected="1" view="pageBreakPreview" zoomScale="90" zoomScaleNormal="80" zoomScaleSheetLayoutView="90" workbookViewId="0">
      <selection activeCell="D6" sqref="D6"/>
    </sheetView>
  </sheetViews>
  <sheetFormatPr defaultColWidth="9.140625" defaultRowHeight="12.75"/>
  <cols>
    <col min="1" max="1" width="11.140625" style="13" customWidth="1"/>
    <col min="2" max="2" width="62.5703125" style="14" customWidth="1"/>
    <col min="3" max="13" width="14.28515625" style="14" customWidth="1"/>
    <col min="14" max="14" width="2.5703125" style="1" customWidth="1"/>
    <col min="15" max="15" width="13" style="1" customWidth="1"/>
    <col min="16" max="16" width="12.5703125" style="1" customWidth="1"/>
    <col min="17" max="20" width="9.140625" style="1"/>
    <col min="21" max="21" width="14.85546875" style="1" customWidth="1"/>
    <col min="22" max="22" width="9.140625" style="1"/>
    <col min="23" max="23" width="11.140625" style="1" customWidth="1"/>
    <col min="24" max="24" width="9.140625" style="1"/>
    <col min="25" max="25" width="11.140625" style="1" customWidth="1"/>
    <col min="26" max="26" width="9.140625" style="1"/>
    <col min="27" max="27" width="14.5703125" style="1" customWidth="1"/>
    <col min="28" max="29" width="9.140625" style="1"/>
    <col min="30" max="30" width="12" style="1" customWidth="1"/>
    <col min="31" max="32" width="9.140625" style="1"/>
    <col min="33" max="33" width="12" style="1" customWidth="1"/>
    <col min="34" max="16384" width="9.140625" style="1"/>
  </cols>
  <sheetData>
    <row r="1" spans="1:33" s="2" customFormat="1" ht="1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6"/>
    </row>
    <row r="2" spans="1:33" s="2" customFormat="1" ht="10.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6"/>
    </row>
    <row r="3" spans="1:33" ht="20.25">
      <c r="A3" s="131" t="s">
        <v>3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1:33" s="5" customFormat="1" ht="20.25">
      <c r="A4" s="131" t="s">
        <v>40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</row>
    <row r="5" spans="1:33" s="5" customFormat="1" ht="15.75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</row>
    <row r="6" spans="1:33" ht="16.5" thickBot="1">
      <c r="A6" s="6"/>
      <c r="B6" s="7"/>
      <c r="C6" s="5"/>
      <c r="D6" s="5"/>
      <c r="E6" s="5"/>
      <c r="F6" s="5"/>
      <c r="G6" s="5"/>
      <c r="H6" s="5"/>
      <c r="I6" s="5"/>
      <c r="J6" s="5"/>
      <c r="K6" s="5"/>
      <c r="L6" s="5"/>
      <c r="M6" s="107" t="s">
        <v>39</v>
      </c>
    </row>
    <row r="7" spans="1:33" ht="24.75" customHeight="1">
      <c r="A7" s="133" t="s">
        <v>0</v>
      </c>
      <c r="B7" s="134"/>
      <c r="C7" s="121" t="s">
        <v>4</v>
      </c>
      <c r="D7" s="121" t="s">
        <v>5</v>
      </c>
      <c r="E7" s="121" t="s">
        <v>6</v>
      </c>
      <c r="F7" s="121" t="s">
        <v>28</v>
      </c>
      <c r="G7" s="141" t="s">
        <v>7</v>
      </c>
      <c r="H7" s="121" t="s">
        <v>8</v>
      </c>
      <c r="I7" s="121" t="s">
        <v>29</v>
      </c>
      <c r="J7" s="141" t="s">
        <v>30</v>
      </c>
      <c r="K7" s="121" t="s">
        <v>9</v>
      </c>
      <c r="L7" s="121" t="s">
        <v>10</v>
      </c>
      <c r="M7" s="124" t="s">
        <v>31</v>
      </c>
      <c r="O7" s="147"/>
    </row>
    <row r="8" spans="1:33" ht="24.75" customHeight="1">
      <c r="A8" s="135"/>
      <c r="B8" s="136"/>
      <c r="C8" s="122"/>
      <c r="D8" s="122"/>
      <c r="E8" s="122"/>
      <c r="F8" s="122"/>
      <c r="G8" s="142"/>
      <c r="H8" s="122"/>
      <c r="I8" s="122"/>
      <c r="J8" s="142"/>
      <c r="K8" s="122"/>
      <c r="L8" s="122"/>
      <c r="M8" s="125"/>
      <c r="O8" s="148"/>
      <c r="W8" s="144"/>
      <c r="X8" s="144"/>
      <c r="Y8" s="144"/>
      <c r="Z8" s="144"/>
      <c r="AA8" s="150"/>
      <c r="AB8" s="144"/>
      <c r="AC8" s="144"/>
      <c r="AD8" s="150"/>
      <c r="AE8" s="144"/>
      <c r="AF8" s="144"/>
      <c r="AG8" s="128"/>
    </row>
    <row r="9" spans="1:33" ht="24.75" customHeight="1">
      <c r="A9" s="137" t="s">
        <v>1</v>
      </c>
      <c r="B9" s="139" t="s">
        <v>27</v>
      </c>
      <c r="C9" s="122"/>
      <c r="D9" s="122"/>
      <c r="E9" s="122"/>
      <c r="F9" s="122"/>
      <c r="G9" s="142"/>
      <c r="H9" s="122"/>
      <c r="I9" s="122"/>
      <c r="J9" s="142"/>
      <c r="K9" s="122"/>
      <c r="L9" s="122"/>
      <c r="M9" s="125"/>
      <c r="O9" s="148"/>
      <c r="W9" s="145"/>
      <c r="X9" s="145"/>
      <c r="Y9" s="145"/>
      <c r="Z9" s="145"/>
      <c r="AA9" s="151"/>
      <c r="AB9" s="145"/>
      <c r="AC9" s="145"/>
      <c r="AD9" s="151"/>
      <c r="AE9" s="145"/>
      <c r="AF9" s="145"/>
      <c r="AG9" s="129"/>
    </row>
    <row r="10" spans="1:33" ht="24.75" customHeight="1">
      <c r="A10" s="138"/>
      <c r="B10" s="140"/>
      <c r="C10" s="122"/>
      <c r="D10" s="122"/>
      <c r="E10" s="122"/>
      <c r="F10" s="122"/>
      <c r="G10" s="142"/>
      <c r="H10" s="122"/>
      <c r="I10" s="122"/>
      <c r="J10" s="142"/>
      <c r="K10" s="122"/>
      <c r="L10" s="122"/>
      <c r="M10" s="125"/>
      <c r="O10" s="148"/>
      <c r="W10" s="145"/>
      <c r="X10" s="145"/>
      <c r="Y10" s="145"/>
      <c r="Z10" s="145"/>
      <c r="AA10" s="151"/>
      <c r="AB10" s="145"/>
      <c r="AC10" s="145"/>
      <c r="AD10" s="151"/>
      <c r="AE10" s="145"/>
      <c r="AF10" s="145"/>
      <c r="AG10" s="129"/>
    </row>
    <row r="11" spans="1:33" ht="24.75" customHeight="1">
      <c r="A11" s="138"/>
      <c r="B11" s="140"/>
      <c r="C11" s="122"/>
      <c r="D11" s="122"/>
      <c r="E11" s="122"/>
      <c r="F11" s="122"/>
      <c r="G11" s="142"/>
      <c r="H11" s="122"/>
      <c r="I11" s="122"/>
      <c r="J11" s="142"/>
      <c r="K11" s="122"/>
      <c r="L11" s="122"/>
      <c r="M11" s="125"/>
      <c r="O11" s="148"/>
      <c r="W11" s="145"/>
      <c r="X11" s="145"/>
      <c r="Y11" s="145"/>
      <c r="Z11" s="145"/>
      <c r="AA11" s="151"/>
      <c r="AB11" s="145"/>
      <c r="AC11" s="145"/>
      <c r="AD11" s="151"/>
      <c r="AE11" s="145"/>
      <c r="AF11" s="145"/>
      <c r="AG11" s="129"/>
    </row>
    <row r="12" spans="1:33" ht="24.75" customHeight="1">
      <c r="A12" s="138"/>
      <c r="B12" s="140"/>
      <c r="C12" s="122"/>
      <c r="D12" s="122"/>
      <c r="E12" s="122"/>
      <c r="F12" s="122"/>
      <c r="G12" s="142"/>
      <c r="H12" s="122"/>
      <c r="I12" s="122"/>
      <c r="J12" s="142"/>
      <c r="K12" s="122"/>
      <c r="L12" s="122"/>
      <c r="M12" s="125"/>
      <c r="O12" s="148"/>
      <c r="W12" s="145"/>
      <c r="X12" s="145"/>
      <c r="Y12" s="145"/>
      <c r="Z12" s="145"/>
      <c r="AA12" s="151"/>
      <c r="AB12" s="145"/>
      <c r="AC12" s="145"/>
      <c r="AD12" s="151"/>
      <c r="AE12" s="145"/>
      <c r="AF12" s="145"/>
      <c r="AG12" s="129"/>
    </row>
    <row r="13" spans="1:33" ht="24.75" customHeight="1">
      <c r="A13" s="22"/>
      <c r="B13" s="23"/>
      <c r="C13" s="123"/>
      <c r="D13" s="123"/>
      <c r="E13" s="123"/>
      <c r="F13" s="123"/>
      <c r="G13" s="143"/>
      <c r="H13" s="123"/>
      <c r="I13" s="123"/>
      <c r="J13" s="143"/>
      <c r="K13" s="123"/>
      <c r="L13" s="123"/>
      <c r="M13" s="126"/>
      <c r="O13" s="149"/>
      <c r="P13" s="98"/>
      <c r="W13" s="145"/>
      <c r="X13" s="145"/>
      <c r="Y13" s="145"/>
      <c r="Z13" s="145"/>
      <c r="AA13" s="151"/>
      <c r="AB13" s="145"/>
      <c r="AC13" s="145"/>
      <c r="AD13" s="151"/>
      <c r="AE13" s="145"/>
      <c r="AF13" s="145"/>
      <c r="AG13" s="129"/>
    </row>
    <row r="14" spans="1:33" ht="15.75" customHeight="1">
      <c r="A14" s="37"/>
      <c r="B14" s="38"/>
      <c r="C14" s="20" t="s">
        <v>32</v>
      </c>
      <c r="D14" s="20" t="s">
        <v>33</v>
      </c>
      <c r="E14" s="20" t="s">
        <v>34</v>
      </c>
      <c r="F14" s="24"/>
      <c r="G14" s="39"/>
      <c r="H14" s="24" t="s">
        <v>35</v>
      </c>
      <c r="I14" s="24" t="s">
        <v>36</v>
      </c>
      <c r="J14" s="40"/>
      <c r="K14" s="32" t="s">
        <v>37</v>
      </c>
      <c r="L14" s="25" t="s">
        <v>38</v>
      </c>
      <c r="M14" s="41"/>
      <c r="O14" s="108"/>
      <c r="P14" s="98"/>
      <c r="W14" s="146"/>
      <c r="X14" s="146"/>
      <c r="Y14" s="146"/>
      <c r="Z14" s="146"/>
      <c r="AA14" s="152"/>
      <c r="AB14" s="146"/>
      <c r="AC14" s="146"/>
      <c r="AD14" s="152"/>
      <c r="AE14" s="146"/>
      <c r="AF14" s="146"/>
      <c r="AG14" s="130"/>
    </row>
    <row r="15" spans="1:33" ht="16.5" thickBot="1">
      <c r="A15" s="8">
        <v>1</v>
      </c>
      <c r="B15" s="9">
        <v>2</v>
      </c>
      <c r="C15" s="10">
        <v>3</v>
      </c>
      <c r="D15" s="10">
        <v>4</v>
      </c>
      <c r="E15" s="21">
        <v>5</v>
      </c>
      <c r="F15" s="35" t="s">
        <v>19</v>
      </c>
      <c r="G15" s="19">
        <v>6</v>
      </c>
      <c r="H15" s="12">
        <v>7</v>
      </c>
      <c r="I15" s="12">
        <v>8</v>
      </c>
      <c r="J15" s="11">
        <v>9</v>
      </c>
      <c r="K15" s="11">
        <v>10</v>
      </c>
      <c r="L15" s="26">
        <v>11</v>
      </c>
      <c r="M15" s="27">
        <v>12</v>
      </c>
      <c r="O15" s="109"/>
      <c r="P15" s="98"/>
      <c r="W15" s="103"/>
      <c r="AG15" s="104"/>
    </row>
    <row r="16" spans="1:33" s="17" customFormat="1" ht="21.95" customHeight="1" thickTop="1">
      <c r="A16" s="18">
        <v>1101</v>
      </c>
      <c r="B16" s="28" t="s">
        <v>46</v>
      </c>
      <c r="C16" s="118">
        <f>SUM(C17:C18)</f>
        <v>33233896</v>
      </c>
      <c r="D16" s="118">
        <f t="shared" ref="D16:E16" si="0">SUM(D17:D18)</f>
        <v>4320406</v>
      </c>
      <c r="E16" s="118">
        <f t="shared" si="0"/>
        <v>20000000</v>
      </c>
      <c r="F16" s="46"/>
      <c r="G16" s="46">
        <f>SUM(C16:E16)</f>
        <v>57554302</v>
      </c>
      <c r="H16" s="118"/>
      <c r="I16" s="119">
        <f>SUM(I17:I19)</f>
        <v>42558250</v>
      </c>
      <c r="J16" s="46">
        <f>SUM(G16:I16)</f>
        <v>100112552</v>
      </c>
      <c r="K16" s="87"/>
      <c r="L16" s="49"/>
      <c r="M16" s="42">
        <f>SUM(J16:L16)</f>
        <v>100112552</v>
      </c>
      <c r="O16" s="110"/>
      <c r="P16" s="99"/>
      <c r="W16" s="105"/>
      <c r="AG16" s="106"/>
    </row>
    <row r="17" spans="1:33" s="99" customFormat="1" ht="21.95" customHeight="1">
      <c r="A17" s="117" t="s">
        <v>43</v>
      </c>
      <c r="B17" s="111" t="s">
        <v>41</v>
      </c>
      <c r="C17" s="93">
        <v>33233896</v>
      </c>
      <c r="D17" s="93">
        <v>4320406</v>
      </c>
      <c r="E17" s="96"/>
      <c r="F17" s="90"/>
      <c r="G17" s="90">
        <f t="shared" ref="G17:G18" si="1">SUM(C17:E17)</f>
        <v>37554302</v>
      </c>
      <c r="H17" s="93"/>
      <c r="I17" s="95"/>
      <c r="J17" s="90">
        <f t="shared" ref="J17:J19" si="2">SUM(G17:I17)</f>
        <v>37554302</v>
      </c>
      <c r="K17" s="112"/>
      <c r="L17" s="113"/>
      <c r="M17" s="120">
        <f t="shared" ref="M17:M19" si="3">SUM(J17:L17)</f>
        <v>37554302</v>
      </c>
      <c r="O17" s="110"/>
      <c r="W17" s="114"/>
      <c r="AG17" s="115"/>
    </row>
    <row r="18" spans="1:33" s="99" customFormat="1" ht="21.95" customHeight="1">
      <c r="A18" s="117" t="s">
        <v>44</v>
      </c>
      <c r="B18" s="116" t="s">
        <v>42</v>
      </c>
      <c r="C18" s="93"/>
      <c r="D18" s="93"/>
      <c r="E18" s="96">
        <v>20000000</v>
      </c>
      <c r="F18" s="90"/>
      <c r="G18" s="90">
        <f t="shared" si="1"/>
        <v>20000000</v>
      </c>
      <c r="H18" s="93"/>
      <c r="I18" s="95"/>
      <c r="J18" s="90">
        <f t="shared" si="2"/>
        <v>20000000</v>
      </c>
      <c r="K18" s="112"/>
      <c r="L18" s="113"/>
      <c r="M18" s="120">
        <f t="shared" si="3"/>
        <v>20000000</v>
      </c>
      <c r="O18" s="110"/>
      <c r="W18" s="114"/>
      <c r="AG18" s="115"/>
    </row>
    <row r="19" spans="1:33" s="99" customFormat="1" ht="21.95" customHeight="1">
      <c r="A19" s="117" t="s">
        <v>45</v>
      </c>
      <c r="B19" s="116" t="s">
        <v>29</v>
      </c>
      <c r="C19" s="93"/>
      <c r="D19" s="93"/>
      <c r="E19" s="96"/>
      <c r="F19" s="90"/>
      <c r="G19" s="90"/>
      <c r="H19" s="93"/>
      <c r="I19" s="64">
        <v>42558250</v>
      </c>
      <c r="J19" s="90">
        <f t="shared" si="2"/>
        <v>42558250</v>
      </c>
      <c r="K19" s="112"/>
      <c r="L19" s="113"/>
      <c r="M19" s="120">
        <f t="shared" si="3"/>
        <v>42558250</v>
      </c>
      <c r="O19" s="110"/>
      <c r="W19" s="114"/>
      <c r="AG19" s="115"/>
    </row>
    <row r="20" spans="1:33" s="17" customFormat="1" ht="21.95" customHeight="1">
      <c r="A20" s="18"/>
      <c r="B20" s="28"/>
      <c r="C20" s="97"/>
      <c r="D20" s="97"/>
      <c r="E20" s="60"/>
      <c r="F20" s="36"/>
      <c r="G20" s="36"/>
      <c r="H20" s="97"/>
      <c r="I20" s="64"/>
      <c r="J20" s="36"/>
      <c r="K20" s="87"/>
      <c r="L20" s="47"/>
      <c r="M20" s="42"/>
      <c r="O20" s="110"/>
      <c r="P20" s="99"/>
      <c r="W20" s="105"/>
      <c r="AG20" s="106"/>
    </row>
    <row r="21" spans="1:33" s="30" customFormat="1" ht="21.95" customHeight="1">
      <c r="A21" s="18" t="s">
        <v>11</v>
      </c>
      <c r="B21" s="33" t="s">
        <v>20</v>
      </c>
      <c r="C21" s="43"/>
      <c r="D21" s="43"/>
      <c r="E21" s="31">
        <v>244874</v>
      </c>
      <c r="F21" s="31"/>
      <c r="G21" s="31">
        <f>SUM(C21:E21)</f>
        <v>244874</v>
      </c>
      <c r="H21" s="29"/>
      <c r="I21" s="31">
        <v>3842645</v>
      </c>
      <c r="J21" s="31">
        <f>SUM(G21:I21)</f>
        <v>4087519</v>
      </c>
      <c r="K21" s="31"/>
      <c r="L21" s="44"/>
      <c r="M21" s="45">
        <f t="shared" ref="M21:M35" si="4">SUM(J21:L21)</f>
        <v>4087519</v>
      </c>
      <c r="N21" s="34"/>
      <c r="O21" s="91"/>
      <c r="P21" s="100"/>
    </row>
    <row r="22" spans="1:33" s="53" customFormat="1" ht="21.95" customHeight="1">
      <c r="A22" s="50"/>
      <c r="B22" s="51"/>
      <c r="C22" s="46"/>
      <c r="D22" s="36"/>
      <c r="E22" s="36"/>
      <c r="F22" s="36"/>
      <c r="G22" s="36"/>
      <c r="H22" s="46"/>
      <c r="I22" s="46"/>
      <c r="J22" s="36"/>
      <c r="K22" s="36"/>
      <c r="L22" s="47"/>
      <c r="M22" s="48"/>
      <c r="N22" s="52"/>
      <c r="O22" s="90"/>
      <c r="P22" s="100"/>
    </row>
    <row r="23" spans="1:33" s="53" customFormat="1" ht="21.95" customHeight="1">
      <c r="A23" s="54" t="s">
        <v>12</v>
      </c>
      <c r="B23" s="55" t="s">
        <v>21</v>
      </c>
      <c r="C23" s="46"/>
      <c r="D23" s="46"/>
      <c r="E23" s="36">
        <v>171088</v>
      </c>
      <c r="F23" s="36"/>
      <c r="G23" s="36">
        <f t="shared" ref="G23" si="5">SUM(C23:E23)</f>
        <v>171088</v>
      </c>
      <c r="H23" s="36"/>
      <c r="I23" s="36">
        <v>2903231</v>
      </c>
      <c r="J23" s="36">
        <f>SUM(G23:I23)</f>
        <v>3074319</v>
      </c>
      <c r="K23" s="46"/>
      <c r="L23" s="47"/>
      <c r="M23" s="48">
        <f t="shared" si="4"/>
        <v>3074319</v>
      </c>
      <c r="N23" s="52"/>
      <c r="O23" s="90"/>
      <c r="P23" s="100"/>
    </row>
    <row r="24" spans="1:33" s="53" customFormat="1" ht="21.95" customHeight="1">
      <c r="A24" s="50"/>
      <c r="B24" s="51"/>
      <c r="C24" s="36"/>
      <c r="D24" s="36"/>
      <c r="E24" s="36"/>
      <c r="F24" s="36"/>
      <c r="G24" s="36"/>
      <c r="H24" s="36"/>
      <c r="I24" s="36"/>
      <c r="J24" s="36"/>
      <c r="K24" s="36"/>
      <c r="L24" s="56"/>
      <c r="M24" s="48"/>
      <c r="N24" s="52"/>
      <c r="O24" s="90"/>
      <c r="P24" s="100"/>
    </row>
    <row r="25" spans="1:33" s="53" customFormat="1" ht="21.95" customHeight="1">
      <c r="A25" s="54" t="s">
        <v>15</v>
      </c>
      <c r="B25" s="57" t="s">
        <v>22</v>
      </c>
      <c r="C25" s="46"/>
      <c r="D25" s="46"/>
      <c r="E25" s="58">
        <v>0</v>
      </c>
      <c r="F25" s="58"/>
      <c r="G25" s="58">
        <f t="shared" ref="G25" si="6">SUM(C25:E25)</f>
        <v>0</v>
      </c>
      <c r="H25" s="59"/>
      <c r="I25" s="60">
        <v>4086981</v>
      </c>
      <c r="J25" s="60">
        <f>SUM(G25:I25)</f>
        <v>4086981</v>
      </c>
      <c r="K25" s="60"/>
      <c r="L25" s="47"/>
      <c r="M25" s="48">
        <f t="shared" si="4"/>
        <v>4086981</v>
      </c>
      <c r="N25" s="52"/>
      <c r="O25" s="94"/>
      <c r="P25" s="100"/>
    </row>
    <row r="26" spans="1:33" s="53" customFormat="1" ht="21.95" customHeight="1">
      <c r="A26" s="54"/>
      <c r="B26" s="51"/>
      <c r="C26" s="58"/>
      <c r="D26" s="58"/>
      <c r="E26" s="58"/>
      <c r="F26" s="58"/>
      <c r="G26" s="58"/>
      <c r="H26" s="59"/>
      <c r="I26" s="60"/>
      <c r="J26" s="60"/>
      <c r="K26" s="60"/>
      <c r="L26" s="61"/>
      <c r="M26" s="45"/>
      <c r="N26" s="52"/>
      <c r="O26" s="94"/>
      <c r="P26" s="100"/>
    </row>
    <row r="27" spans="1:33" s="53" customFormat="1" ht="21.95" customHeight="1">
      <c r="A27" s="54" t="s">
        <v>18</v>
      </c>
      <c r="B27" s="57" t="s">
        <v>23</v>
      </c>
      <c r="C27" s="46"/>
      <c r="D27" s="46"/>
      <c r="E27" s="58">
        <v>1654864</v>
      </c>
      <c r="F27" s="58"/>
      <c r="G27" s="58">
        <f t="shared" ref="G27" si="7">SUM(C27:E27)</f>
        <v>1654864</v>
      </c>
      <c r="H27" s="59"/>
      <c r="I27" s="60">
        <v>3326715</v>
      </c>
      <c r="J27" s="60">
        <f>SUM(G27:I27)</f>
        <v>4981579</v>
      </c>
      <c r="K27" s="60"/>
      <c r="L27" s="47"/>
      <c r="M27" s="48">
        <f t="shared" si="4"/>
        <v>4981579</v>
      </c>
      <c r="N27" s="52"/>
      <c r="O27" s="94"/>
      <c r="P27" s="100"/>
    </row>
    <row r="28" spans="1:33" s="53" customFormat="1" ht="21.95" customHeight="1">
      <c r="A28" s="54"/>
      <c r="B28" s="51"/>
      <c r="C28" s="58"/>
      <c r="D28" s="58"/>
      <c r="E28" s="58"/>
      <c r="F28" s="58"/>
      <c r="G28" s="58"/>
      <c r="H28" s="59"/>
      <c r="I28" s="60"/>
      <c r="J28" s="60"/>
      <c r="K28" s="60"/>
      <c r="L28" s="61"/>
      <c r="M28" s="45"/>
      <c r="N28" s="52"/>
      <c r="O28" s="94"/>
      <c r="P28" s="100"/>
    </row>
    <row r="29" spans="1:33" s="53" customFormat="1" ht="21.95" customHeight="1">
      <c r="A29" s="54" t="s">
        <v>13</v>
      </c>
      <c r="B29" s="55" t="s">
        <v>24</v>
      </c>
      <c r="C29" s="46"/>
      <c r="D29" s="46"/>
      <c r="E29" s="36">
        <v>776081</v>
      </c>
      <c r="F29" s="36"/>
      <c r="G29" s="36">
        <f t="shared" ref="G29" si="8">SUM(C29:E29)</f>
        <v>776081</v>
      </c>
      <c r="H29" s="36"/>
      <c r="I29" s="36">
        <v>2621728</v>
      </c>
      <c r="J29" s="36">
        <f>SUM(G29:I29)</f>
        <v>3397809</v>
      </c>
      <c r="K29" s="36"/>
      <c r="L29" s="47"/>
      <c r="M29" s="48">
        <f t="shared" si="4"/>
        <v>3397809</v>
      </c>
      <c r="N29" s="52"/>
      <c r="O29" s="90"/>
      <c r="P29" s="100"/>
    </row>
    <row r="30" spans="1:33" s="53" customFormat="1" ht="21.95" customHeight="1">
      <c r="A30" s="50"/>
      <c r="B30" s="62"/>
      <c r="C30" s="36"/>
      <c r="D30" s="36"/>
      <c r="E30" s="36"/>
      <c r="F30" s="36"/>
      <c r="G30" s="36"/>
      <c r="H30" s="36"/>
      <c r="I30" s="36"/>
      <c r="J30" s="36"/>
      <c r="K30" s="36"/>
      <c r="L30" s="56"/>
      <c r="M30" s="63"/>
      <c r="N30" s="52"/>
      <c r="O30" s="90"/>
      <c r="P30" s="100"/>
    </row>
    <row r="31" spans="1:33" s="53" customFormat="1" ht="21.95" customHeight="1">
      <c r="A31" s="54" t="s">
        <v>16</v>
      </c>
      <c r="B31" s="57" t="s">
        <v>25</v>
      </c>
      <c r="C31" s="46"/>
      <c r="D31" s="46"/>
      <c r="E31" s="36">
        <v>0</v>
      </c>
      <c r="F31" s="36"/>
      <c r="G31" s="36">
        <f>SUM(C31:E31)</f>
        <v>0</v>
      </c>
      <c r="H31" s="36"/>
      <c r="I31" s="36">
        <v>5151081</v>
      </c>
      <c r="J31" s="36">
        <f>SUM(G31:I31)</f>
        <v>5151081</v>
      </c>
      <c r="K31" s="36"/>
      <c r="L31" s="47"/>
      <c r="M31" s="48">
        <f t="shared" si="4"/>
        <v>5151081</v>
      </c>
      <c r="N31" s="52"/>
      <c r="O31" s="90"/>
      <c r="P31" s="100"/>
    </row>
    <row r="32" spans="1:33" s="53" customFormat="1" ht="21.95" customHeight="1">
      <c r="A32" s="54"/>
      <c r="B32" s="51"/>
      <c r="C32" s="46"/>
      <c r="D32" s="46"/>
      <c r="E32" s="36"/>
      <c r="F32" s="36"/>
      <c r="G32" s="36"/>
      <c r="H32" s="36"/>
      <c r="I32" s="36"/>
      <c r="J32" s="36"/>
      <c r="K32" s="36"/>
      <c r="L32" s="47"/>
      <c r="M32" s="48"/>
      <c r="N32" s="52"/>
      <c r="O32" s="90"/>
      <c r="P32" s="100"/>
    </row>
    <row r="33" spans="1:16" s="53" customFormat="1" ht="21.95" customHeight="1">
      <c r="A33" s="54" t="s">
        <v>14</v>
      </c>
      <c r="B33" s="55" t="s">
        <v>26</v>
      </c>
      <c r="C33" s="46"/>
      <c r="D33" s="46"/>
      <c r="E33" s="36">
        <v>421979</v>
      </c>
      <c r="F33" s="36"/>
      <c r="G33" s="36">
        <f t="shared" ref="G33" si="9">SUM(C33:E33)</f>
        <v>421979</v>
      </c>
      <c r="H33" s="36"/>
      <c r="I33" s="36">
        <v>6877539</v>
      </c>
      <c r="J33" s="36">
        <f>SUM(G33:I33)</f>
        <v>7299518</v>
      </c>
      <c r="K33" s="46"/>
      <c r="L33" s="47"/>
      <c r="M33" s="48">
        <f t="shared" si="4"/>
        <v>7299518</v>
      </c>
      <c r="N33" s="52"/>
      <c r="O33" s="90"/>
      <c r="P33" s="100"/>
    </row>
    <row r="34" spans="1:16" s="53" customFormat="1" ht="21.95" customHeight="1">
      <c r="A34" s="50"/>
      <c r="B34" s="51"/>
      <c r="C34" s="36"/>
      <c r="D34" s="36"/>
      <c r="E34" s="36"/>
      <c r="F34" s="36"/>
      <c r="G34" s="36"/>
      <c r="H34" s="36"/>
      <c r="I34" s="36"/>
      <c r="J34" s="36"/>
      <c r="K34" s="36"/>
      <c r="L34" s="56"/>
      <c r="M34" s="63"/>
      <c r="N34" s="52"/>
      <c r="O34" s="101"/>
      <c r="P34" s="101"/>
    </row>
    <row r="35" spans="1:16" s="65" customFormat="1" ht="21.95" customHeight="1">
      <c r="A35" s="66">
        <v>3101</v>
      </c>
      <c r="B35" s="88" t="s">
        <v>17</v>
      </c>
      <c r="C35" s="87"/>
      <c r="D35" s="67"/>
      <c r="E35" s="64">
        <v>0</v>
      </c>
      <c r="F35" s="64"/>
      <c r="G35" s="64">
        <f t="shared" ref="G35" si="10">SUM(C35:E35)</f>
        <v>0</v>
      </c>
      <c r="H35" s="64"/>
      <c r="I35" s="64">
        <v>8223242</v>
      </c>
      <c r="J35" s="64">
        <f>SUM(G35:I35)</f>
        <v>8223242</v>
      </c>
      <c r="K35" s="67"/>
      <c r="L35" s="56"/>
      <c r="M35" s="89">
        <f t="shared" si="4"/>
        <v>8223242</v>
      </c>
    </row>
    <row r="36" spans="1:16" s="77" customFormat="1" ht="21.95" customHeight="1" thickBot="1">
      <c r="A36" s="71"/>
      <c r="B36" s="72"/>
      <c r="C36" s="73"/>
      <c r="D36" s="74"/>
      <c r="E36" s="74"/>
      <c r="F36" s="74"/>
      <c r="G36" s="74"/>
      <c r="H36" s="74"/>
      <c r="I36" s="74"/>
      <c r="J36" s="74"/>
      <c r="K36" s="74"/>
      <c r="L36" s="75"/>
      <c r="M36" s="76"/>
    </row>
    <row r="37" spans="1:16" s="84" customFormat="1" ht="21.95" customHeight="1" thickBot="1">
      <c r="A37" s="78"/>
      <c r="B37" s="79" t="s">
        <v>2</v>
      </c>
      <c r="C37" s="80">
        <f t="shared" ref="C37:L37" si="11">C16+C21+C23+C25+C27+C29+C31+C33+C35</f>
        <v>33233896</v>
      </c>
      <c r="D37" s="80">
        <f t="shared" si="11"/>
        <v>4320406</v>
      </c>
      <c r="E37" s="80">
        <f t="shared" si="11"/>
        <v>23268886</v>
      </c>
      <c r="F37" s="80">
        <f t="shared" si="11"/>
        <v>0</v>
      </c>
      <c r="G37" s="80">
        <f t="shared" si="11"/>
        <v>60823188</v>
      </c>
      <c r="H37" s="80">
        <f t="shared" si="11"/>
        <v>0</v>
      </c>
      <c r="I37" s="80">
        <f t="shared" si="11"/>
        <v>79591412</v>
      </c>
      <c r="J37" s="80">
        <f t="shared" si="11"/>
        <v>140414600</v>
      </c>
      <c r="K37" s="80">
        <f t="shared" si="11"/>
        <v>0</v>
      </c>
      <c r="L37" s="81">
        <f t="shared" si="11"/>
        <v>0</v>
      </c>
      <c r="M37" s="82">
        <f>M16+M21+M23+M25+M27+M29+M31+M33+M35</f>
        <v>140414600</v>
      </c>
      <c r="N37" s="83"/>
      <c r="O37" s="102"/>
      <c r="P37" s="102"/>
    </row>
    <row r="38" spans="1:16" ht="7.5" customHeight="1">
      <c r="E38" s="15"/>
      <c r="F38" s="15"/>
      <c r="G38" s="15"/>
    </row>
    <row r="39" spans="1:16" s="5" customFormat="1" ht="39.75" customHeight="1">
      <c r="A39" s="127"/>
      <c r="B39" s="127"/>
      <c r="C39" s="127"/>
      <c r="D39" s="127"/>
      <c r="E39" s="127"/>
      <c r="F39" s="127"/>
      <c r="G39" s="127"/>
      <c r="H39" s="127"/>
      <c r="I39" s="86"/>
      <c r="J39" s="85"/>
      <c r="K39" s="85"/>
      <c r="L39" s="68"/>
    </row>
    <row r="40" spans="1:16" s="5" customFormat="1" ht="15.75">
      <c r="A40" s="69"/>
      <c r="B40" s="68"/>
      <c r="C40" s="68"/>
      <c r="D40" s="68"/>
      <c r="E40" s="70"/>
      <c r="F40" s="70"/>
      <c r="G40" s="70"/>
      <c r="H40" s="68"/>
      <c r="I40" s="68"/>
      <c r="J40" s="68"/>
      <c r="K40" s="68"/>
      <c r="L40" s="68"/>
      <c r="M40" s="68"/>
    </row>
    <row r="41" spans="1:16">
      <c r="C41" s="92"/>
      <c r="D41" s="92"/>
      <c r="E41" s="92"/>
      <c r="F41" s="15"/>
      <c r="G41" s="15"/>
    </row>
    <row r="42" spans="1:16">
      <c r="E42" s="15"/>
      <c r="F42" s="15"/>
      <c r="G42" s="15"/>
    </row>
    <row r="43" spans="1:16">
      <c r="E43" s="15"/>
      <c r="F43" s="15"/>
      <c r="G43" s="15"/>
    </row>
    <row r="44" spans="1:16">
      <c r="E44" s="15"/>
      <c r="F44" s="15"/>
      <c r="G44" s="15"/>
    </row>
  </sheetData>
  <mergeCells count="30">
    <mergeCell ref="AD8:AD14"/>
    <mergeCell ref="AE8:AE14"/>
    <mergeCell ref="AF8:AF14"/>
    <mergeCell ref="W8:W14"/>
    <mergeCell ref="X8:X14"/>
    <mergeCell ref="Y8:Y14"/>
    <mergeCell ref="Z8:Z14"/>
    <mergeCell ref="AA8:AA14"/>
    <mergeCell ref="I7:I13"/>
    <mergeCell ref="G7:G13"/>
    <mergeCell ref="J7:J13"/>
    <mergeCell ref="AB8:AB14"/>
    <mergeCell ref="AC8:AC14"/>
    <mergeCell ref="O7:O13"/>
    <mergeCell ref="F7:F13"/>
    <mergeCell ref="M7:M13"/>
    <mergeCell ref="A39:H39"/>
    <mergeCell ref="AG8:AG14"/>
    <mergeCell ref="A3:M3"/>
    <mergeCell ref="A5:M5"/>
    <mergeCell ref="A4:M4"/>
    <mergeCell ref="A7:B8"/>
    <mergeCell ref="H7:H13"/>
    <mergeCell ref="L7:L13"/>
    <mergeCell ref="K7:K13"/>
    <mergeCell ref="A9:A12"/>
    <mergeCell ref="B9:B12"/>
    <mergeCell ref="C7:C13"/>
    <mergeCell ref="D7:D13"/>
    <mergeCell ref="E7:E13"/>
  </mergeCells>
  <phoneticPr fontId="0" type="noConversion"/>
  <printOptions horizontalCentered="1"/>
  <pageMargins left="0" right="0" top="0.39370078740157483" bottom="0.39370078740157483" header="0.15748031496062992" footer="0.39370078740157483"/>
  <pageSetup paperSize="9" scale="63" orientation="landscape" horizontalDpi="300" verticalDpi="300" r:id="rId1"/>
  <headerFooter alignWithMargins="0">
    <oddHeader xml:space="preserve">&amp;R&amp;"Times New Roman,Normál"&amp;13 6/b. számú melléklet az előterjesztéshez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áthúzódó </vt:lpstr>
      <vt:lpstr>'áthúzódó '!Nyomtatási_cím</vt:lpstr>
      <vt:lpstr>'áthúzódó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Bőcz Judit</cp:lastModifiedBy>
  <cp:lastPrinted>2025-04-28T12:26:16Z</cp:lastPrinted>
  <dcterms:created xsi:type="dcterms:W3CDTF">1998-02-17T07:07:00Z</dcterms:created>
  <dcterms:modified xsi:type="dcterms:W3CDTF">2025-04-28T12:26:20Z</dcterms:modified>
</cp:coreProperties>
</file>