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19. évi beszámoló\31.2020. (VI. 25.) zarszamadas\"/>
    </mc:Choice>
  </mc:AlternateContent>
  <bookViews>
    <workbookView xWindow="480" yWindow="285" windowWidth="19440" windowHeight="12150" firstSheet="3" activeTab="3"/>
  </bookViews>
  <sheets>
    <sheet name="Címlap" sheetId="1" r:id="rId1"/>
    <sheet name="Tartalom" sheetId="2" r:id="rId2"/>
    <sheet name="99" sheetId="3" r:id="rId3"/>
    <sheet name="13 A" sheetId="19" r:id="rId4"/>
  </sheets>
  <definedNames>
    <definedName name="_xlnm.Print_Area" localSheetId="3">'13 A'!$A$1:$C$45</definedName>
  </definedNames>
  <calcPr calcId="152511"/>
</workbook>
</file>

<file path=xl/calcChain.xml><?xml version="1.0" encoding="utf-8"?>
<calcChain xmlns="http://schemas.openxmlformats.org/spreadsheetml/2006/main">
  <c r="E12" i="19" l="1"/>
  <c r="C12" i="19"/>
  <c r="E43" i="19"/>
  <c r="C43" i="19"/>
  <c r="C44" i="19" s="1"/>
  <c r="E36" i="19"/>
  <c r="E44" i="19" s="1"/>
  <c r="E26" i="19"/>
  <c r="E22" i="19"/>
  <c r="E17" i="19"/>
  <c r="E9" i="19"/>
  <c r="C36" i="19"/>
  <c r="C26" i="19"/>
  <c r="C22" i="19"/>
  <c r="C17" i="19"/>
  <c r="C9" i="19"/>
  <c r="C29" i="19" s="1"/>
  <c r="C45" i="19" l="1"/>
  <c r="E29" i="19"/>
  <c r="E45" i="19" s="1"/>
</calcChain>
</file>

<file path=xl/sharedStrings.xml><?xml version="1.0" encoding="utf-8"?>
<sst xmlns="http://schemas.openxmlformats.org/spreadsheetml/2006/main" count="126" uniqueCount="122">
  <si>
    <t xml:space="preserve"> </t>
  </si>
  <si>
    <t>Szűkítés szempontjai</t>
  </si>
  <si>
    <t>összesítő riport</t>
  </si>
  <si>
    <t>2014 Éves beszámoló</t>
  </si>
  <si>
    <t xml:space="preserve">Csoportosítás szempontjai </t>
  </si>
  <si>
    <t>Riport készítő intézmény PIR száma:</t>
  </si>
  <si>
    <t>735704</t>
  </si>
  <si>
    <t>Riport készítő intézmény neve :</t>
  </si>
  <si>
    <t>BUDAPEST FŐVÁROS VII. KER. ERZSÉBETVÁROS ÖNKORMÁNYZATA</t>
  </si>
  <si>
    <t>Készült :</t>
  </si>
  <si>
    <t>2015.04.16 15:47</t>
  </si>
  <si>
    <t>Tartalomjegyzék</t>
  </si>
  <si>
    <t>Szám</t>
  </si>
  <si>
    <t>Űrlap megnevezés</t>
  </si>
  <si>
    <t>01</t>
  </si>
  <si>
    <t>Beszámoló a K1.-K8. Költségvetési kiadások előirányzatának teljesítéséről</t>
  </si>
  <si>
    <t>02</t>
  </si>
  <si>
    <t>Beszámoló a B1-B7. Költségvetési bevételek előirányzatának teljesítéséről</t>
  </si>
  <si>
    <t>03</t>
  </si>
  <si>
    <t>Beszámoló a K9. Finanszírozási kiadások előirányzatának teljesítéséről</t>
  </si>
  <si>
    <t>04</t>
  </si>
  <si>
    <t>Beszámoló a B8. Finanszírozási bevételek előirányzatának teljesítéséről</t>
  </si>
  <si>
    <t>05/A</t>
  </si>
  <si>
    <t>Teljesített kiadások kormányzati funkciónként</t>
  </si>
  <si>
    <t>06/A</t>
  </si>
  <si>
    <t>Teljesített bevételek kormányzati funkciónként</t>
  </si>
  <si>
    <t>07/A</t>
  </si>
  <si>
    <t>MARADVÁNYKIMUTATÁS</t>
  </si>
  <si>
    <t>08</t>
  </si>
  <si>
    <t>Adatszolgáltatás a személyi juttatások és a foglalkoztatottak, választott tisztségviselők összetételéréről</t>
  </si>
  <si>
    <t>09/A</t>
  </si>
  <si>
    <t>A  költségvetési engedélyezett létszámkeret funkciócsoportonkénti megoszlása</t>
  </si>
  <si>
    <t>10</t>
  </si>
  <si>
    <t>Adatszolgáltatás a társadalombiztosítás pénzügyi alapjaiból folyósított egyes ellátások és támogatások tervezett összegeiről és teljesítéséről</t>
  </si>
  <si>
    <t>11/A</t>
  </si>
  <si>
    <t>Központosított előirányzatok és egyéb kötött felhasználású támogatások elszámolása</t>
  </si>
  <si>
    <t>11/B</t>
  </si>
  <si>
    <t>Az előző évi (2013.) kötelezettségvállalással terhelt központosított előirányzatok és egyéb kötött felhasználású támogatások maradványainak elszámolása</t>
  </si>
  <si>
    <t>11/C</t>
  </si>
  <si>
    <t>A mutatószámok, feladatmutatók alapján járó támogatások elszámolása</t>
  </si>
  <si>
    <t>11/D</t>
  </si>
  <si>
    <t>A helyi önkormányzatok vis maior támogatásának elszámolás</t>
  </si>
  <si>
    <t>12/A</t>
  </si>
  <si>
    <t>Mérleg</t>
  </si>
  <si>
    <t>13/A</t>
  </si>
  <si>
    <t>Eredménykimutatás</t>
  </si>
  <si>
    <t>14/A</t>
  </si>
  <si>
    <t>Szakfeladatonkénti kimutatás a költségekről és a megtérült költségekről</t>
  </si>
  <si>
    <t>15/A</t>
  </si>
  <si>
    <t>Kimutatás az immateriális javak, tárgyi eszközök koncesszióba, vagyonkezelésbe adott eszközök állományának alakulásáról</t>
  </si>
  <si>
    <t>16/A</t>
  </si>
  <si>
    <t>Az eszközök értékvesztésének alakulása</t>
  </si>
  <si>
    <t>17/A</t>
  </si>
  <si>
    <t>Tájékoztató adatok</t>
  </si>
  <si>
    <t>17/B</t>
  </si>
  <si>
    <t>A 3656. Nem társadalombiztosítás pénzügyi alapjait terhelő kifizetett ellátások megtérítésének elszámolása könyvviteli számla forgalmának és egyenlegének</t>
  </si>
  <si>
    <t>17/C</t>
  </si>
  <si>
    <t>Települési és területi nemzetiségi önkormányzatok tárgyévi támogatásának elszámolása</t>
  </si>
  <si>
    <t>17/D</t>
  </si>
  <si>
    <t>A települési és területi nemzetiségi önkormányzatok tárgyévet megelőző évi támogatása tárgyévben felhasznált részének elszámolása</t>
  </si>
  <si>
    <t>EKAMAT</t>
  </si>
  <si>
    <t>ETELJES_KAMATTAL</t>
  </si>
  <si>
    <t>Teljes elszámolás KAMATTAL együtt - származtatott űrlap</t>
  </si>
  <si>
    <t>Üres űrlapok jegyzéke</t>
  </si>
  <si>
    <t>Megnevezés</t>
  </si>
  <si>
    <t>Sorszám</t>
  </si>
  <si>
    <t xml:space="preserve">Budapest Főváros VII. Kerület Erzsébetváros Önkormányzata </t>
  </si>
  <si>
    <t>I</t>
  </si>
  <si>
    <t>II</t>
  </si>
  <si>
    <t>III</t>
  </si>
  <si>
    <t>IV</t>
  </si>
  <si>
    <t>V</t>
  </si>
  <si>
    <t>VI</t>
  </si>
  <si>
    <t>VII</t>
  </si>
  <si>
    <t>Értékcsökkenési leírás</t>
  </si>
  <si>
    <t>Egyéb ráfordítások</t>
  </si>
  <si>
    <t>A</t>
  </si>
  <si>
    <t xml:space="preserve">TEVÉKENYSÉGEK EREDMÉNYE (I±II+III-IV-V-VI-VII) </t>
  </si>
  <si>
    <t>VIII</t>
  </si>
  <si>
    <t>IX</t>
  </si>
  <si>
    <t>B</t>
  </si>
  <si>
    <t>C</t>
  </si>
  <si>
    <t xml:space="preserve">PÉNZÜGYI MŰVELETEK EREDMÉNYE (VIII-IX) 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</si>
  <si>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</si>
  <si>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</si>
  <si>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</si>
  <si>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 (1+2+3)</t>
  </si>
  <si>
    <t>Saját termelésű készletek állományváltozása</t>
  </si>
  <si>
    <t>Saját előállítású eszközök aktivált értéke</t>
  </si>
  <si>
    <t>Aktivált saját teljesítmények értéke (4+5)</t>
  </si>
  <si>
    <t>Központi működési célú támogatások eredményszemléletű bevételei</t>
  </si>
  <si>
    <t>Egyéb működési célú támogatások eredményszemléletű bevételei</t>
  </si>
  <si>
    <t>Különféle egyéb eredményszemléletű bevételek</t>
  </si>
  <si>
    <t>Anyagköltség</t>
  </si>
  <si>
    <t>Igénybe vett szolgáltatások értéke</t>
  </si>
  <si>
    <t>Eladott áruk beszerzési értéke</t>
  </si>
  <si>
    <t>Eladott (közvetített) szolgáltatások értéke</t>
  </si>
  <si>
    <t>Bérköltség</t>
  </si>
  <si>
    <t>Személyi jellegű egyéb kifizetések</t>
  </si>
  <si>
    <t>Bérjárulékok</t>
  </si>
  <si>
    <t>Pénzügyi műveletek egyéb eredményszemléletű bevételei</t>
  </si>
  <si>
    <t>Kapott (járó) osztalék és részesedés</t>
  </si>
  <si>
    <t xml:space="preserve">  - ebből: árfolyamnyereség</t>
  </si>
  <si>
    <t>Fizetendő kamatok és kamatjellegű ráfordítások</t>
  </si>
  <si>
    <t>Részesedések, értékpapírok, pénzeszközök értékvesztése</t>
  </si>
  <si>
    <t>Pénzügyi műveletek egyéb ráfordításai</t>
  </si>
  <si>
    <t xml:space="preserve">  - ebből: árfolyamveszteség</t>
  </si>
  <si>
    <t>Felhalmozási célú támogatások eredményszemléletű bevételei</t>
  </si>
  <si>
    <t>Tárgy időszak</t>
  </si>
  <si>
    <t>ezer Ft</t>
  </si>
  <si>
    <t xml:space="preserve"> Egyéb eredményszemléletű bevételek (6+7+8+9)</t>
  </si>
  <si>
    <t>Anyagjellegű ráfordítások (10+...+13)</t>
  </si>
  <si>
    <t>Személyi jellegű ráfordítások (14+...+16)</t>
  </si>
  <si>
    <t xml:space="preserve">MÉRLEG SZERINTI EREDMÉNY (±A±B) </t>
  </si>
  <si>
    <t>Részesedésekből származó ráfordítások, árfolyamveszteségek</t>
  </si>
  <si>
    <t>Részesedésekből származó eredményszemléletű bevételek, árfolyamnyereségek</t>
  </si>
  <si>
    <t>Egyéb kapott (járó) kamatok és kamatjellegű eredményszemléletű bevételek</t>
  </si>
  <si>
    <t>Pénzügyi műveletek eredményszemléletű bevételei (17+...+21)</t>
  </si>
  <si>
    <t>Pénzügyi műveletek ráfordításai (22+...+26)</t>
  </si>
  <si>
    <t>Befektetett pénzügyi eszközökből (értékpapírokból, kölcsönökből) származó ráfordítások, árfolyamveszteségek</t>
  </si>
  <si>
    <t>Befektetett pénzügyi eszközökből származó eredményszemléletű bevételek, árfolyamnyereségek</t>
  </si>
  <si>
    <t>2019. évi eredménykimutatása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</si>
</sst>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1" fillId="2" borderId="1" xfId="1" applyFont="1" applyFill="1" applyBorder="1"/>
    <xf numFmtId="0" fontId="1" fillId="2" borderId="0" xfId="1" applyFont="1" applyFill="1" applyBorder="1"/>
    <xf numFmtId="0" fontId="1" fillId="2" borderId="2" xfId="1" applyFont="1" applyFill="1" applyBorder="1"/>
    <xf numFmtId="0" fontId="1" fillId="2" borderId="3" xfId="1" applyFont="1" applyFill="1" applyBorder="1"/>
    <xf numFmtId="0" fontId="1" fillId="2" borderId="4" xfId="1" applyFont="1" applyFill="1" applyBorder="1"/>
    <xf numFmtId="0" fontId="1" fillId="2" borderId="5" xfId="1" applyFont="1" applyFill="1" applyBorder="1"/>
    <xf numFmtId="0" fontId="1" fillId="2" borderId="0" xfId="1" applyFont="1" applyFill="1" applyBorder="1" applyAlignment="1">
      <alignment vertical="top"/>
    </xf>
    <xf numFmtId="0" fontId="1" fillId="0" borderId="0" xfId="1" applyFont="1" applyBorder="1"/>
    <xf numFmtId="0" fontId="2" fillId="0" borderId="0" xfId="1" applyBorder="1"/>
    <xf numFmtId="0" fontId="1" fillId="2" borderId="0" xfId="1" applyFont="1" applyFill="1" applyBorder="1" applyAlignment="1"/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top"/>
    </xf>
    <xf numFmtId="0" fontId="1" fillId="2" borderId="2" xfId="1" applyFont="1" applyFill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0" xfId="1" applyBorder="1" applyAlignment="1">
      <alignment vertical="top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/>
    </xf>
    <xf numFmtId="0" fontId="1" fillId="2" borderId="0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right" vertical="top"/>
    </xf>
    <xf numFmtId="0" fontId="1" fillId="2" borderId="0" xfId="1" applyFont="1" applyFill="1" applyBorder="1" applyAlignment="1">
      <alignment horizontal="left" vertical="top"/>
    </xf>
    <xf numFmtId="0" fontId="1" fillId="2" borderId="2" xfId="1" applyFont="1" applyFill="1" applyBorder="1" applyAlignment="1">
      <alignment horizontal="left" vertical="top"/>
    </xf>
    <xf numFmtId="0" fontId="1" fillId="2" borderId="0" xfId="1" applyFont="1" applyFill="1" applyBorder="1" applyAlignment="1">
      <alignment horizontal="right" vertical="top" wrapText="1"/>
    </xf>
    <xf numFmtId="0" fontId="1" fillId="2" borderId="0" xfId="1" applyFont="1" applyFill="1" applyBorder="1" applyAlignment="1">
      <alignment horizontal="center" vertical="top"/>
    </xf>
    <xf numFmtId="0" fontId="1" fillId="2" borderId="0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righ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0" fontId="0" fillId="0" borderId="0" xfId="0" applyFont="1"/>
    <xf numFmtId="3" fontId="0" fillId="0" borderId="0" xfId="0" applyNumberFormat="1" applyFont="1"/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3" fontId="10" fillId="0" borderId="14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3" fontId="10" fillId="0" borderId="17" xfId="0" applyNumberFormat="1" applyFont="1" applyBorder="1" applyAlignment="1">
      <alignment horizontal="right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left" vertical="top" wrapText="1"/>
    </xf>
    <xf numFmtId="3" fontId="10" fillId="0" borderId="20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3" fontId="12" fillId="0" borderId="11" xfId="0" applyNumberFormat="1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left" vertical="top" wrapText="1"/>
    </xf>
    <xf numFmtId="3" fontId="10" fillId="0" borderId="23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3" fillId="2" borderId="0" xfId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1" fillId="2" borderId="0" xfId="1" applyFont="1" applyFill="1" applyBorder="1"/>
    <xf numFmtId="0" fontId="8" fillId="0" borderId="0" xfId="0" applyFont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3" fillId="2" borderId="0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top" wrapText="1"/>
    </xf>
    <xf numFmtId="0" fontId="0" fillId="0" borderId="0" xfId="0"/>
    <xf numFmtId="0" fontId="1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showGridLines="0" workbookViewId="0"/>
  </sheetViews>
  <sheetFormatPr defaultColWidth="3.28515625" defaultRowHeight="12.75" x14ac:dyDescent="0.2"/>
  <sheetData>
    <row r="1" spans="1:3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</row>
    <row r="3" spans="1:3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</row>
    <row r="4" spans="1:3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3"/>
    </row>
    <row r="5" spans="1:32" x14ac:dyDescent="0.2">
      <c r="A5" s="79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1"/>
    </row>
    <row r="6" spans="1:32" x14ac:dyDescent="0.2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1"/>
    </row>
    <row r="7" spans="1:32" ht="23.25" x14ac:dyDescent="0.2">
      <c r="A7" s="85" t="s">
        <v>2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3"/>
    </row>
    <row r="9" spans="1:32" ht="18" x14ac:dyDescent="0.2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4"/>
    </row>
    <row r="10" spans="1:32" ht="18" x14ac:dyDescent="0.2">
      <c r="A10" s="82" t="s">
        <v>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4"/>
    </row>
    <row r="11" spans="1:32" ht="13.15" customHeight="1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2"/>
    </row>
    <row r="12" spans="1:32" ht="13.15" customHeight="1" x14ac:dyDescent="0.2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2"/>
    </row>
    <row r="13" spans="1:32" ht="17.45" customHeight="1" x14ac:dyDescent="0.2">
      <c r="A13" s="88" t="s">
        <v>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90"/>
    </row>
    <row r="14" spans="1:32" ht="13.1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2"/>
    </row>
    <row r="15" spans="1:32" ht="13.1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</row>
    <row r="16" spans="1:32" ht="13.1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ht="13.1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</row>
    <row r="18" spans="1:32" ht="34.9" customHeight="1" x14ac:dyDescent="0.25">
      <c r="A18" s="74" t="s">
        <v>5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6" t="s">
        <v>6</v>
      </c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21"/>
      <c r="AF18" s="22"/>
    </row>
    <row r="19" spans="1:32" ht="34.9" customHeight="1" x14ac:dyDescent="0.25">
      <c r="A19" s="74" t="s">
        <v>7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6" t="s">
        <v>8</v>
      </c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21"/>
      <c r="AF19" s="22"/>
    </row>
    <row r="20" spans="1:32" ht="34.9" customHeight="1" x14ac:dyDescent="0.2">
      <c r="A20" s="74" t="s">
        <v>9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6" t="s">
        <v>10</v>
      </c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2"/>
      <c r="AF20" s="3"/>
    </row>
    <row r="21" spans="1:32" ht="13.15" customHeight="1" x14ac:dyDescent="0.2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3"/>
    </row>
    <row r="22" spans="1:32" ht="13.15" customHeight="1" x14ac:dyDescent="0.2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3"/>
    </row>
    <row r="23" spans="1:32" ht="13.15" customHeight="1" x14ac:dyDescent="0.2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3.15" customHeight="1" x14ac:dyDescent="0.2">
      <c r="A24" s="1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32" ht="13.15" customHeight="1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</row>
    <row r="26" spans="1:32" ht="13.15" customHeight="1" x14ac:dyDescent="0.2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2"/>
    </row>
    <row r="27" spans="1:32" ht="13.15" customHeight="1" x14ac:dyDescent="0.2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2"/>
    </row>
    <row r="28" spans="1:32" ht="13.15" customHeigh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</row>
    <row r="29" spans="1:32" ht="13.15" customHeight="1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2"/>
    </row>
    <row r="30" spans="1:32" ht="13.15" customHeight="1" x14ac:dyDescent="0.2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</row>
    <row r="31" spans="1:32" ht="13.15" customHeight="1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2"/>
    </row>
    <row r="32" spans="1:32" ht="13.15" customHeight="1" x14ac:dyDescent="0.2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3"/>
    </row>
    <row r="33" spans="1:32" ht="13.15" customHeight="1" x14ac:dyDescent="0.2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3"/>
    </row>
    <row r="34" spans="1:32" ht="13.15" customHeight="1" x14ac:dyDescent="0.2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3"/>
    </row>
    <row r="35" spans="1:32" ht="13.15" customHeight="1" x14ac:dyDescent="0.2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</row>
    <row r="36" spans="1:32" x14ac:dyDescent="0.2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8"/>
      <c r="W36" s="2"/>
      <c r="X36" s="2"/>
      <c r="Y36" s="2"/>
      <c r="Z36" s="2"/>
      <c r="AA36" s="2"/>
      <c r="AB36" s="2"/>
      <c r="AC36" s="2"/>
      <c r="AD36" s="2"/>
      <c r="AE36" s="2"/>
      <c r="AF36" s="3"/>
    </row>
    <row r="37" spans="1:32" x14ac:dyDescent="0.2">
      <c r="A37" s="1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"/>
      <c r="S37" s="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3"/>
    </row>
    <row r="38" spans="1:32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9"/>
    </row>
    <row r="39" spans="1:32" ht="13.15" customHeight="1" x14ac:dyDescent="0.2">
      <c r="A39" s="13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4"/>
    </row>
    <row r="40" spans="1:32" ht="13.1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/>
    </row>
    <row r="41" spans="1:32" x14ac:dyDescent="0.2">
      <c r="A41" s="15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6"/>
      <c r="Q41" s="7"/>
      <c r="R41" s="16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14"/>
    </row>
    <row r="42" spans="1:32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9"/>
    </row>
    <row r="43" spans="1:32" x14ac:dyDescent="0.2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3"/>
    </row>
    <row r="44" spans="1:32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8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3"/>
    </row>
    <row r="45" spans="1:32" x14ac:dyDescent="0.2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3"/>
    </row>
    <row r="46" spans="1:32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3"/>
    </row>
    <row r="47" spans="1:32" x14ac:dyDescent="0.2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3"/>
    </row>
    <row r="48" spans="1:32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3"/>
    </row>
    <row r="49" spans="1:32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3"/>
    </row>
    <row r="50" spans="1:32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3"/>
    </row>
    <row r="51" spans="1:32" x14ac:dyDescent="0.2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3"/>
    </row>
    <row r="52" spans="1:32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9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3"/>
    </row>
    <row r="53" spans="1:32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3"/>
    </row>
    <row r="54" spans="1:32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3"/>
    </row>
    <row r="55" spans="1:32" ht="13.5" thickBot="1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6"/>
    </row>
  </sheetData>
  <mergeCells count="11">
    <mergeCell ref="A5:AF6"/>
    <mergeCell ref="A9:AF9"/>
    <mergeCell ref="A7:AF7"/>
    <mergeCell ref="A10:AF10"/>
    <mergeCell ref="A13:AF13"/>
    <mergeCell ref="A18:O18"/>
    <mergeCell ref="P18:AD18"/>
    <mergeCell ref="A19:O19"/>
    <mergeCell ref="P19:AD19"/>
    <mergeCell ref="A20:O20"/>
    <mergeCell ref="P20:A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91" t="s">
        <v>11</v>
      </c>
      <c r="B1" s="92"/>
    </row>
    <row r="2" spans="1:2" ht="15" x14ac:dyDescent="0.2">
      <c r="A2" s="39" t="s">
        <v>12</v>
      </c>
      <c r="B2" s="39" t="s">
        <v>13</v>
      </c>
    </row>
    <row r="3" spans="1:2" x14ac:dyDescent="0.2">
      <c r="A3" s="38" t="s">
        <v>14</v>
      </c>
      <c r="B3" s="37" t="s">
        <v>15</v>
      </c>
    </row>
    <row r="4" spans="1:2" x14ac:dyDescent="0.2">
      <c r="A4" s="38" t="s">
        <v>16</v>
      </c>
      <c r="B4" s="37" t="s">
        <v>17</v>
      </c>
    </row>
    <row r="5" spans="1:2" x14ac:dyDescent="0.2">
      <c r="A5" s="38" t="s">
        <v>18</v>
      </c>
      <c r="B5" s="37" t="s">
        <v>19</v>
      </c>
    </row>
    <row r="6" spans="1:2" x14ac:dyDescent="0.2">
      <c r="A6" s="38" t="s">
        <v>20</v>
      </c>
      <c r="B6" s="37" t="s">
        <v>21</v>
      </c>
    </row>
    <row r="7" spans="1:2" x14ac:dyDescent="0.2">
      <c r="A7" s="38" t="s">
        <v>22</v>
      </c>
      <c r="B7" s="37" t="s">
        <v>23</v>
      </c>
    </row>
    <row r="8" spans="1:2" x14ac:dyDescent="0.2">
      <c r="A8" s="38" t="s">
        <v>24</v>
      </c>
      <c r="B8" s="37" t="s">
        <v>25</v>
      </c>
    </row>
    <row r="9" spans="1:2" x14ac:dyDescent="0.2">
      <c r="A9" s="38" t="s">
        <v>26</v>
      </c>
      <c r="B9" s="37" t="s">
        <v>27</v>
      </c>
    </row>
    <row r="10" spans="1:2" ht="25.5" x14ac:dyDescent="0.2">
      <c r="A10" s="38" t="s">
        <v>28</v>
      </c>
      <c r="B10" s="37" t="s">
        <v>29</v>
      </c>
    </row>
    <row r="11" spans="1:2" x14ac:dyDescent="0.2">
      <c r="A11" s="38" t="s">
        <v>30</v>
      </c>
      <c r="B11" s="37" t="s">
        <v>31</v>
      </c>
    </row>
    <row r="12" spans="1:2" ht="25.5" x14ac:dyDescent="0.2">
      <c r="A12" s="38" t="s">
        <v>32</v>
      </c>
      <c r="B12" s="37" t="s">
        <v>33</v>
      </c>
    </row>
    <row r="13" spans="1:2" x14ac:dyDescent="0.2">
      <c r="A13" s="38" t="s">
        <v>34</v>
      </c>
      <c r="B13" s="37" t="s">
        <v>35</v>
      </c>
    </row>
    <row r="14" spans="1:2" ht="25.5" x14ac:dyDescent="0.2">
      <c r="A14" s="38" t="s">
        <v>36</v>
      </c>
      <c r="B14" s="37" t="s">
        <v>37</v>
      </c>
    </row>
    <row r="15" spans="1:2" x14ac:dyDescent="0.2">
      <c r="A15" s="38" t="s">
        <v>38</v>
      </c>
      <c r="B15" s="37" t="s">
        <v>39</v>
      </c>
    </row>
    <row r="16" spans="1:2" x14ac:dyDescent="0.2">
      <c r="A16" s="38" t="s">
        <v>40</v>
      </c>
      <c r="B16" s="37" t="s">
        <v>41</v>
      </c>
    </row>
    <row r="17" spans="1:2" x14ac:dyDescent="0.2">
      <c r="A17" s="38" t="s">
        <v>42</v>
      </c>
      <c r="B17" s="37" t="s">
        <v>43</v>
      </c>
    </row>
    <row r="18" spans="1:2" x14ac:dyDescent="0.2">
      <c r="A18" s="38" t="s">
        <v>44</v>
      </c>
      <c r="B18" s="37" t="s">
        <v>45</v>
      </c>
    </row>
    <row r="19" spans="1:2" x14ac:dyDescent="0.2">
      <c r="A19" s="38" t="s">
        <v>46</v>
      </c>
      <c r="B19" s="37" t="s">
        <v>47</v>
      </c>
    </row>
    <row r="20" spans="1:2" ht="25.5" x14ac:dyDescent="0.2">
      <c r="A20" s="38" t="s">
        <v>48</v>
      </c>
      <c r="B20" s="37" t="s">
        <v>49</v>
      </c>
    </row>
    <row r="21" spans="1:2" x14ac:dyDescent="0.2">
      <c r="A21" s="38" t="s">
        <v>50</v>
      </c>
      <c r="B21" s="37" t="s">
        <v>51</v>
      </c>
    </row>
    <row r="22" spans="1:2" x14ac:dyDescent="0.2">
      <c r="A22" s="38" t="s">
        <v>52</v>
      </c>
      <c r="B22" s="37" t="s">
        <v>53</v>
      </c>
    </row>
    <row r="23" spans="1:2" ht="25.5" x14ac:dyDescent="0.2">
      <c r="A23" s="38" t="s">
        <v>54</v>
      </c>
      <c r="B23" s="37" t="s">
        <v>55</v>
      </c>
    </row>
    <row r="24" spans="1:2" x14ac:dyDescent="0.2">
      <c r="A24" s="38" t="s">
        <v>56</v>
      </c>
      <c r="B24" s="37" t="s">
        <v>57</v>
      </c>
    </row>
    <row r="25" spans="1:2" ht="25.5" x14ac:dyDescent="0.2">
      <c r="A25" s="38" t="s">
        <v>58</v>
      </c>
      <c r="B25" s="37" t="s">
        <v>59</v>
      </c>
    </row>
    <row r="26" spans="1:2" x14ac:dyDescent="0.2">
      <c r="A26" s="38" t="s">
        <v>60</v>
      </c>
      <c r="B26" s="37" t="s">
        <v>60</v>
      </c>
    </row>
    <row r="27" spans="1:2" ht="25.5" x14ac:dyDescent="0.2">
      <c r="A27" s="38" t="s">
        <v>61</v>
      </c>
      <c r="B27" s="37" t="s">
        <v>62</v>
      </c>
    </row>
  </sheetData>
  <mergeCells count="1">
    <mergeCell ref="A1:B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91" t="s">
        <v>63</v>
      </c>
      <c r="B1" s="92"/>
    </row>
    <row r="2" spans="1:2" ht="15" x14ac:dyDescent="0.2">
      <c r="A2" s="39" t="s">
        <v>12</v>
      </c>
      <c r="B2" s="39" t="s">
        <v>13</v>
      </c>
    </row>
    <row r="3" spans="1:2" x14ac:dyDescent="0.2">
      <c r="A3" s="88" t="s">
        <v>0</v>
      </c>
      <c r="B3" s="92"/>
    </row>
  </sheetData>
  <mergeCells count="2">
    <mergeCell ref="A1:B1"/>
    <mergeCell ref="A3:B3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pane ySplit="5" topLeftCell="A6" activePane="bottomLeft" state="frozen"/>
      <selection pane="bottomLeft" activeCell="B54" sqref="B54"/>
    </sheetView>
  </sheetViews>
  <sheetFormatPr defaultRowHeight="12.75" x14ac:dyDescent="0.2"/>
  <cols>
    <col min="1" max="1" width="10.85546875" style="43" customWidth="1"/>
    <col min="2" max="2" width="82" style="43" customWidth="1"/>
    <col min="3" max="3" width="22.42578125" style="43" customWidth="1"/>
    <col min="4" max="4" width="9.140625" style="43"/>
    <col min="5" max="5" width="13.85546875" style="44" bestFit="1" customWidth="1"/>
    <col min="6" max="16384" width="9.140625" style="43"/>
  </cols>
  <sheetData>
    <row r="1" spans="1:5" ht="24.75" customHeight="1" x14ac:dyDescent="0.2">
      <c r="A1" s="93" t="s">
        <v>66</v>
      </c>
      <c r="B1" s="93"/>
      <c r="C1" s="93"/>
    </row>
    <row r="2" spans="1:5" ht="24.75" customHeight="1" x14ac:dyDescent="0.2">
      <c r="A2" s="93" t="s">
        <v>121</v>
      </c>
      <c r="B2" s="93"/>
      <c r="C2" s="93"/>
    </row>
    <row r="3" spans="1:5" ht="24.75" customHeight="1" thickBot="1" x14ac:dyDescent="0.25">
      <c r="A3" s="45"/>
      <c r="B3" s="46"/>
      <c r="C3" s="40" t="s">
        <v>109</v>
      </c>
    </row>
    <row r="4" spans="1:5" ht="13.5" thickBot="1" x14ac:dyDescent="0.25">
      <c r="A4" s="47" t="s">
        <v>65</v>
      </c>
      <c r="B4" s="48" t="s">
        <v>64</v>
      </c>
      <c r="C4" s="49" t="s">
        <v>108</v>
      </c>
    </row>
    <row r="5" spans="1:5" ht="13.5" thickBot="1" x14ac:dyDescent="0.25">
      <c r="A5" s="50">
        <v>1</v>
      </c>
      <c r="B5" s="51">
        <v>2</v>
      </c>
      <c r="C5" s="52">
        <v>3</v>
      </c>
    </row>
    <row r="6" spans="1:5" x14ac:dyDescent="0.2">
      <c r="A6" s="53">
        <v>1</v>
      </c>
      <c r="B6" s="54" t="s">
        <v>83</v>
      </c>
      <c r="C6" s="55">
        <v>8102813</v>
      </c>
      <c r="E6" s="44">
        <v>8102813261</v>
      </c>
    </row>
    <row r="7" spans="1:5" x14ac:dyDescent="0.2">
      <c r="A7" s="56">
        <v>2</v>
      </c>
      <c r="B7" s="57" t="s">
        <v>84</v>
      </c>
      <c r="C7" s="58">
        <v>3134785</v>
      </c>
      <c r="E7" s="44">
        <v>3134784486</v>
      </c>
    </row>
    <row r="8" spans="1:5" ht="13.5" thickBot="1" x14ac:dyDescent="0.25">
      <c r="A8" s="59">
        <v>3</v>
      </c>
      <c r="B8" s="60" t="s">
        <v>85</v>
      </c>
      <c r="C8" s="61">
        <v>435887</v>
      </c>
      <c r="E8" s="44">
        <v>435886852</v>
      </c>
    </row>
    <row r="9" spans="1:5" s="65" customFormat="1" ht="13.5" thickBot="1" x14ac:dyDescent="0.25">
      <c r="A9" s="62" t="s">
        <v>67</v>
      </c>
      <c r="B9" s="63" t="s">
        <v>86</v>
      </c>
      <c r="C9" s="64">
        <f>SUM(C6:C8)</f>
        <v>11673485</v>
      </c>
      <c r="E9" s="41">
        <f>SUM(E6:E8)</f>
        <v>11673484599</v>
      </c>
    </row>
    <row r="10" spans="1:5" x14ac:dyDescent="0.2">
      <c r="A10" s="53">
        <v>4</v>
      </c>
      <c r="B10" s="54" t="s">
        <v>87</v>
      </c>
      <c r="C10" s="55">
        <v>0</v>
      </c>
      <c r="E10" s="44">
        <v>0</v>
      </c>
    </row>
    <row r="11" spans="1:5" ht="13.5" thickBot="1" x14ac:dyDescent="0.25">
      <c r="A11" s="59">
        <v>5</v>
      </c>
      <c r="B11" s="60" t="s">
        <v>88</v>
      </c>
      <c r="C11" s="61">
        <v>0</v>
      </c>
      <c r="E11" s="44">
        <v>0</v>
      </c>
    </row>
    <row r="12" spans="1:5" ht="13.5" thickBot="1" x14ac:dyDescent="0.25">
      <c r="A12" s="66" t="s">
        <v>68</v>
      </c>
      <c r="B12" s="67" t="s">
        <v>89</v>
      </c>
      <c r="C12" s="68">
        <f>SUM(C10:C11)</f>
        <v>0</v>
      </c>
      <c r="E12" s="42">
        <f>SUM(E10:E11)</f>
        <v>0</v>
      </c>
    </row>
    <row r="13" spans="1:5" x14ac:dyDescent="0.2">
      <c r="A13" s="53">
        <v>6</v>
      </c>
      <c r="B13" s="54" t="s">
        <v>90</v>
      </c>
      <c r="C13" s="55">
        <v>8817408</v>
      </c>
      <c r="E13" s="44">
        <v>8817407674</v>
      </c>
    </row>
    <row r="14" spans="1:5" x14ac:dyDescent="0.2">
      <c r="A14" s="56">
        <v>7</v>
      </c>
      <c r="B14" s="57" t="s">
        <v>91</v>
      </c>
      <c r="C14" s="58">
        <v>650829</v>
      </c>
      <c r="E14" s="44">
        <v>650829620</v>
      </c>
    </row>
    <row r="15" spans="1:5" x14ac:dyDescent="0.2">
      <c r="A15" s="59">
        <v>8</v>
      </c>
      <c r="B15" s="60" t="s">
        <v>107</v>
      </c>
      <c r="C15" s="61">
        <v>10109</v>
      </c>
      <c r="E15" s="44">
        <v>10109200</v>
      </c>
    </row>
    <row r="16" spans="1:5" ht="13.5" thickBot="1" x14ac:dyDescent="0.25">
      <c r="A16" s="59">
        <v>9</v>
      </c>
      <c r="B16" s="60" t="s">
        <v>92</v>
      </c>
      <c r="C16" s="61">
        <v>1795385</v>
      </c>
      <c r="E16" s="44">
        <v>1795384770</v>
      </c>
    </row>
    <row r="17" spans="1:5" ht="13.5" thickBot="1" x14ac:dyDescent="0.25">
      <c r="A17" s="66" t="s">
        <v>69</v>
      </c>
      <c r="B17" s="67" t="s">
        <v>110</v>
      </c>
      <c r="C17" s="68">
        <f>SUM(C13:C16)</f>
        <v>11273731</v>
      </c>
      <c r="E17" s="42">
        <f>SUM(E13:E16)</f>
        <v>11273731264</v>
      </c>
    </row>
    <row r="18" spans="1:5" x14ac:dyDescent="0.2">
      <c r="A18" s="53">
        <v>10</v>
      </c>
      <c r="B18" s="54" t="s">
        <v>93</v>
      </c>
      <c r="C18" s="55">
        <v>115028</v>
      </c>
      <c r="E18" s="44">
        <v>115028216</v>
      </c>
    </row>
    <row r="19" spans="1:5" x14ac:dyDescent="0.2">
      <c r="A19" s="56">
        <v>11</v>
      </c>
      <c r="B19" s="57" t="s">
        <v>94</v>
      </c>
      <c r="C19" s="58">
        <v>4916099</v>
      </c>
      <c r="E19" s="44">
        <v>4916099452</v>
      </c>
    </row>
    <row r="20" spans="1:5" x14ac:dyDescent="0.2">
      <c r="A20" s="56">
        <v>12</v>
      </c>
      <c r="B20" s="57" t="s">
        <v>95</v>
      </c>
      <c r="C20" s="58">
        <v>170</v>
      </c>
      <c r="E20" s="44">
        <v>169826</v>
      </c>
    </row>
    <row r="21" spans="1:5" ht="13.5" thickBot="1" x14ac:dyDescent="0.25">
      <c r="A21" s="59">
        <v>13</v>
      </c>
      <c r="B21" s="60" t="s">
        <v>96</v>
      </c>
      <c r="C21" s="61">
        <v>150535</v>
      </c>
      <c r="E21" s="44">
        <v>150534974</v>
      </c>
    </row>
    <row r="22" spans="1:5" ht="13.5" thickBot="1" x14ac:dyDescent="0.25">
      <c r="A22" s="66" t="s">
        <v>70</v>
      </c>
      <c r="B22" s="67" t="s">
        <v>111</v>
      </c>
      <c r="C22" s="68">
        <f>SUM(C18:C21)</f>
        <v>5181832</v>
      </c>
      <c r="E22" s="42">
        <f>SUM(E18:E21)</f>
        <v>5181832468</v>
      </c>
    </row>
    <row r="23" spans="1:5" x14ac:dyDescent="0.2">
      <c r="A23" s="53">
        <v>14</v>
      </c>
      <c r="B23" s="54" t="s">
        <v>97</v>
      </c>
      <c r="C23" s="55">
        <v>3234142</v>
      </c>
      <c r="E23" s="44">
        <v>3234142488</v>
      </c>
    </row>
    <row r="24" spans="1:5" x14ac:dyDescent="0.2">
      <c r="A24" s="56">
        <v>15</v>
      </c>
      <c r="B24" s="57" t="s">
        <v>98</v>
      </c>
      <c r="C24" s="58">
        <v>702207</v>
      </c>
      <c r="E24" s="44">
        <v>702207100</v>
      </c>
    </row>
    <row r="25" spans="1:5" ht="13.5" thickBot="1" x14ac:dyDescent="0.25">
      <c r="A25" s="59">
        <v>16</v>
      </c>
      <c r="B25" s="60" t="s">
        <v>99</v>
      </c>
      <c r="C25" s="61">
        <v>797657</v>
      </c>
      <c r="E25" s="44">
        <v>797656598</v>
      </c>
    </row>
    <row r="26" spans="1:5" ht="13.5" thickBot="1" x14ac:dyDescent="0.25">
      <c r="A26" s="66" t="s">
        <v>71</v>
      </c>
      <c r="B26" s="67" t="s">
        <v>112</v>
      </c>
      <c r="C26" s="68">
        <f>SUM(C23:C25)</f>
        <v>4734006</v>
      </c>
      <c r="E26" s="42">
        <f>SUM(E23:E25)</f>
        <v>4734006186</v>
      </c>
    </row>
    <row r="27" spans="1:5" ht="13.5" thickBot="1" x14ac:dyDescent="0.25">
      <c r="A27" s="66" t="s">
        <v>72</v>
      </c>
      <c r="B27" s="67" t="s">
        <v>74</v>
      </c>
      <c r="C27" s="68">
        <v>742895</v>
      </c>
      <c r="E27" s="44">
        <v>742895253</v>
      </c>
    </row>
    <row r="28" spans="1:5" ht="13.5" thickBot="1" x14ac:dyDescent="0.25">
      <c r="A28" s="66" t="s">
        <v>73</v>
      </c>
      <c r="B28" s="67" t="s">
        <v>75</v>
      </c>
      <c r="C28" s="68">
        <v>9591798</v>
      </c>
      <c r="E28" s="44">
        <v>9591797803</v>
      </c>
    </row>
    <row r="29" spans="1:5" ht="13.5" thickBot="1" x14ac:dyDescent="0.25">
      <c r="A29" s="66" t="s">
        <v>76</v>
      </c>
      <c r="B29" s="67" t="s">
        <v>77</v>
      </c>
      <c r="C29" s="68">
        <f>C9+C17-C22-C26-C27-C28</f>
        <v>2696685</v>
      </c>
      <c r="E29" s="42">
        <f>E9+E17-E22-E26-E27-E28</f>
        <v>2696684153</v>
      </c>
    </row>
    <row r="30" spans="1:5" x14ac:dyDescent="0.2">
      <c r="A30" s="53">
        <v>17</v>
      </c>
      <c r="B30" s="54" t="s">
        <v>101</v>
      </c>
      <c r="C30" s="55">
        <v>2070</v>
      </c>
      <c r="E30" s="44">
        <v>2070400</v>
      </c>
    </row>
    <row r="31" spans="1:5" x14ac:dyDescent="0.2">
      <c r="A31" s="53">
        <v>18</v>
      </c>
      <c r="B31" s="54" t="s">
        <v>115</v>
      </c>
      <c r="C31" s="55">
        <v>29100</v>
      </c>
      <c r="E31" s="44">
        <v>29100000</v>
      </c>
    </row>
    <row r="32" spans="1:5" x14ac:dyDescent="0.2">
      <c r="A32" s="69">
        <v>19</v>
      </c>
      <c r="B32" s="57" t="s">
        <v>120</v>
      </c>
      <c r="C32" s="55">
        <v>0</v>
      </c>
      <c r="E32" s="44">
        <v>0</v>
      </c>
    </row>
    <row r="33" spans="1:5" x14ac:dyDescent="0.2">
      <c r="A33" s="56">
        <v>20</v>
      </c>
      <c r="B33" s="57" t="s">
        <v>116</v>
      </c>
      <c r="C33" s="58">
        <v>497</v>
      </c>
      <c r="E33" s="44">
        <v>497233</v>
      </c>
    </row>
    <row r="34" spans="1:5" x14ac:dyDescent="0.2">
      <c r="A34" s="56">
        <v>21</v>
      </c>
      <c r="B34" s="57" t="s">
        <v>100</v>
      </c>
      <c r="C34" s="58">
        <v>17139</v>
      </c>
      <c r="E34" s="44">
        <v>17138879</v>
      </c>
    </row>
    <row r="35" spans="1:5" ht="13.5" thickBot="1" x14ac:dyDescent="0.25">
      <c r="A35" s="59"/>
      <c r="B35" s="60" t="s">
        <v>102</v>
      </c>
      <c r="C35" s="61">
        <v>17138</v>
      </c>
      <c r="E35" s="44">
        <v>17138074</v>
      </c>
    </row>
    <row r="36" spans="1:5" ht="13.5" thickBot="1" x14ac:dyDescent="0.25">
      <c r="A36" s="66" t="s">
        <v>78</v>
      </c>
      <c r="B36" s="67" t="s">
        <v>117</v>
      </c>
      <c r="C36" s="68">
        <f>SUM(C30:C34)</f>
        <v>48806</v>
      </c>
      <c r="E36" s="42">
        <f>SUM(E30:E34)</f>
        <v>48806512</v>
      </c>
    </row>
    <row r="37" spans="1:5" x14ac:dyDescent="0.2">
      <c r="A37" s="70">
        <v>22</v>
      </c>
      <c r="B37" s="71" t="s">
        <v>114</v>
      </c>
      <c r="C37" s="72">
        <v>0</v>
      </c>
      <c r="E37" s="44">
        <v>0</v>
      </c>
    </row>
    <row r="38" spans="1:5" ht="25.5" x14ac:dyDescent="0.2">
      <c r="A38" s="73">
        <v>23</v>
      </c>
      <c r="B38" s="57" t="s">
        <v>119</v>
      </c>
      <c r="C38" s="58">
        <v>0</v>
      </c>
    </row>
    <row r="39" spans="1:5" x14ac:dyDescent="0.2">
      <c r="A39" s="56">
        <v>24</v>
      </c>
      <c r="B39" s="57" t="s">
        <v>103</v>
      </c>
      <c r="C39" s="58">
        <v>0</v>
      </c>
    </row>
    <row r="40" spans="1:5" x14ac:dyDescent="0.2">
      <c r="A40" s="56">
        <v>25</v>
      </c>
      <c r="B40" s="57" t="s">
        <v>104</v>
      </c>
      <c r="C40" s="58">
        <v>0</v>
      </c>
      <c r="E40" s="44">
        <v>0</v>
      </c>
    </row>
    <row r="41" spans="1:5" x14ac:dyDescent="0.2">
      <c r="A41" s="56">
        <v>26</v>
      </c>
      <c r="B41" s="57" t="s">
        <v>105</v>
      </c>
      <c r="C41" s="58">
        <v>59</v>
      </c>
      <c r="E41" s="44">
        <v>59161</v>
      </c>
    </row>
    <row r="42" spans="1:5" ht="13.5" thickBot="1" x14ac:dyDescent="0.25">
      <c r="A42" s="59"/>
      <c r="B42" s="60" t="s">
        <v>106</v>
      </c>
      <c r="C42" s="61">
        <v>0</v>
      </c>
      <c r="E42" s="44">
        <v>0</v>
      </c>
    </row>
    <row r="43" spans="1:5" ht="13.5" thickBot="1" x14ac:dyDescent="0.25">
      <c r="A43" s="66" t="s">
        <v>79</v>
      </c>
      <c r="B43" s="67" t="s">
        <v>118</v>
      </c>
      <c r="C43" s="68">
        <f>SUM(C37:C41)</f>
        <v>59</v>
      </c>
      <c r="E43" s="42">
        <f>SUM(E37:E41)</f>
        <v>59161</v>
      </c>
    </row>
    <row r="44" spans="1:5" ht="13.5" thickBot="1" x14ac:dyDescent="0.25">
      <c r="A44" s="66" t="s">
        <v>80</v>
      </c>
      <c r="B44" s="67" t="s">
        <v>82</v>
      </c>
      <c r="C44" s="68">
        <f>C36-C43</f>
        <v>48747</v>
      </c>
      <c r="E44" s="42">
        <f>E36-E43</f>
        <v>48747351</v>
      </c>
    </row>
    <row r="45" spans="1:5" ht="13.5" thickBot="1" x14ac:dyDescent="0.25">
      <c r="A45" s="66" t="s">
        <v>81</v>
      </c>
      <c r="B45" s="67" t="s">
        <v>113</v>
      </c>
      <c r="C45" s="68">
        <f>C29+C44</f>
        <v>2745432</v>
      </c>
      <c r="E45" s="42">
        <f>E29+E44</f>
        <v>2745431504</v>
      </c>
    </row>
  </sheetData>
  <mergeCells count="2">
    <mergeCell ref="A1:C1"/>
    <mergeCell ref="A2:C2"/>
  </mergeCells>
  <printOptions horizontalCentered="1"/>
  <pageMargins left="0.39370078740157483" right="0.39370078740157483" top="0.59055118110236227" bottom="0.98425196850393704" header="0.11811023622047245" footer="0.51181102362204722"/>
  <pageSetup scale="87" orientation="portrait" horizontalDpi="300" verticalDpi="300" r:id="rId1"/>
  <headerFooter alignWithMargins="0">
    <oddHeader>&amp;R&amp;"Times New Roman,Normál"&amp;8 19. számú táblázat a 31/2020. (VI. 25.)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Címlap</vt:lpstr>
      <vt:lpstr>Tartalom</vt:lpstr>
      <vt:lpstr>99</vt:lpstr>
      <vt:lpstr>13 A</vt:lpstr>
      <vt:lpstr>'13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Bőcz Judit</cp:lastModifiedBy>
  <cp:lastPrinted>2020-05-25T12:56:56Z</cp:lastPrinted>
  <dcterms:created xsi:type="dcterms:W3CDTF">2010-05-29T08:47:41Z</dcterms:created>
  <dcterms:modified xsi:type="dcterms:W3CDTF">2020-06-26T07:14:34Z</dcterms:modified>
</cp:coreProperties>
</file>