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'!$A$1:$L$40</definedName>
  </definedNames>
  <calcPr calcId="152511" fullPrecision="0"/>
</workbook>
</file>

<file path=xl/calcChain.xml><?xml version="1.0" encoding="utf-8"?>
<calcChain xmlns="http://schemas.openxmlformats.org/spreadsheetml/2006/main">
  <c r="K16" i="9" l="1"/>
  <c r="J16" i="9"/>
  <c r="E16" i="9"/>
  <c r="C16" i="9"/>
  <c r="G19" i="9"/>
  <c r="I19" i="9" s="1"/>
  <c r="L19" i="9" s="1"/>
  <c r="F16" i="9" l="1"/>
  <c r="D16" i="9"/>
  <c r="G16" i="9" l="1"/>
  <c r="D39" i="9"/>
  <c r="E39" i="9"/>
  <c r="F39" i="9"/>
  <c r="H39" i="9"/>
  <c r="C39" i="9"/>
  <c r="G21" i="9"/>
  <c r="I21" i="9" s="1"/>
  <c r="L21" i="9" s="1"/>
  <c r="G17" i="9" l="1"/>
  <c r="I17" i="9" s="1"/>
  <c r="L17" i="9" s="1"/>
  <c r="G18" i="9"/>
  <c r="I18" i="9" s="1"/>
  <c r="L18" i="9" s="1"/>
  <c r="G20" i="9"/>
  <c r="I20" i="9" s="1"/>
  <c r="L20" i="9" s="1"/>
  <c r="G37" i="9" l="1"/>
  <c r="I37" i="9" s="1"/>
  <c r="L37" i="9" s="1"/>
  <c r="G35" i="9"/>
  <c r="I35" i="9" s="1"/>
  <c r="L35" i="9" s="1"/>
  <c r="G33" i="9"/>
  <c r="I33" i="9" s="1"/>
  <c r="L33" i="9" s="1"/>
  <c r="G31" i="9"/>
  <c r="I31" i="9" s="1"/>
  <c r="L31" i="9" s="1"/>
  <c r="G29" i="9"/>
  <c r="I29" i="9" s="1"/>
  <c r="L29" i="9" s="1"/>
  <c r="G27" i="9"/>
  <c r="I27" i="9" s="1"/>
  <c r="L27" i="9" s="1"/>
  <c r="G25" i="9"/>
  <c r="I25" i="9" s="1"/>
  <c r="L25" i="9" s="1"/>
  <c r="G23" i="9"/>
  <c r="I23" i="9" s="1"/>
  <c r="L23" i="9" s="1"/>
  <c r="I16" i="9" l="1"/>
  <c r="G39" i="9"/>
  <c r="J39" i="9" l="1"/>
  <c r="K39" i="9"/>
  <c r="I39" i="9"/>
  <c r="L39" i="9" l="1"/>
  <c r="L16" i="9"/>
</calcChain>
</file>

<file path=xl/sharedStrings.xml><?xml version="1.0" encoding="utf-8"?>
<sst xmlns="http://schemas.openxmlformats.org/spreadsheetml/2006/main" count="45" uniqueCount="45">
  <si>
    <t>Címrend</t>
  </si>
  <si>
    <t>Száma</t>
  </si>
  <si>
    <t>ezer Ft</t>
  </si>
  <si>
    <t>Bischitz Johanna Integrált Humán Szolgáltató Központ</t>
  </si>
  <si>
    <t xml:space="preserve">Áthúzódó kötelezettségek mindösszesen 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</si>
  <si>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</si>
  <si>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</si>
  <si>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</si>
  <si>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</si>
  <si>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</si>
  <si>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Működési 
kiadások 
összesen 
(6+7)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</si>
  <si>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</si>
  <si>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</si>
  <si>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</si>
  <si>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</si>
  <si>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</si>
  <si>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</si>
  <si>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</si>
  <si>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</si>
  <si>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</si>
  <si>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</si>
  <si>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</si>
  <si>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</si>
  <si>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</si>
  <si>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</si>
  <si>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</si>
  <si>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</si>
  <si>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</si>
  <si>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</si>
  <si>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Költségvetési 
kiadások 
összesen 
(8+9+10)</t>
  </si>
  <si>
    <t>Megnevezés</t>
  </si>
  <si>
    <t>Budapest Főváros VII. Kerület Erzsébetváros Önkormányzata intézményei</t>
  </si>
  <si>
    <t xml:space="preserve">ebből: VEKOP-6.2.1-15-2016-00004 Verseny utcai Veszélyeztetett tömb szociális célú rehabilitációja” pályázat </t>
  </si>
  <si>
    <t xml:space="preserve">VEKOP-6.2.1-15-2016-00003 Csányi utcai Krízis tömb szociális célú rehabilitációja” pályázat </t>
  </si>
  <si>
    <t>Nemzeti Egészségbiztosítási Alapkezelő finanszírozás</t>
  </si>
  <si>
    <t>Dologi 
kiadásból
vásárolt élelmezés
K332
+
Bölcsődei
 étkeztetés
K312
(áfával)</t>
  </si>
  <si>
    <t>K1.</t>
  </si>
  <si>
    <t>K2.</t>
  </si>
  <si>
    <t>K3.</t>
  </si>
  <si>
    <t>K4.</t>
  </si>
  <si>
    <t>K6.</t>
  </si>
  <si>
    <t>K7.</t>
  </si>
  <si>
    <t>2021. évi kötelezettségvállalással terhelt maradványainak kimutatása kiemelt előirányzatonként</t>
  </si>
  <si>
    <t>Egyéb kiadások</t>
  </si>
  <si>
    <t>Egészséges Budapest Program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</si>
</sst>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"/>
    <numFmt numFmtId="165" formatCode="&quot;$&quot;#,##0.0000_);\(&quot;$&quot;#,##0.0000\)"/>
  </numFmts>
  <fonts count="19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26">
    <xf numFmtId="0" fontId="0" fillId="0" borderId="0" xfId="0"/>
    <xf numFmtId="3" fontId="7" fillId="0" borderId="0" xfId="0" applyNumberFormat="1" applyFont="1" applyAlignment="1">
      <alignment horizontal="right"/>
    </xf>
    <xf numFmtId="1" fontId="9" fillId="2" borderId="15" xfId="0" applyNumberFormat="1" applyFont="1" applyFill="1" applyBorder="1" applyAlignment="1">
      <alignment horizontal="centerContinuous"/>
    </xf>
    <xf numFmtId="3" fontId="9" fillId="2" borderId="21" xfId="0" applyNumberFormat="1" applyFont="1" applyFill="1" applyBorder="1" applyAlignment="1">
      <alignment horizontal="right"/>
    </xf>
    <xf numFmtId="3" fontId="10" fillId="2" borderId="21" xfId="0" applyNumberFormat="1" applyFont="1" applyFill="1" applyBorder="1" applyAlignment="1">
      <alignment horizontal="right"/>
    </xf>
    <xf numFmtId="3" fontId="10" fillId="0" borderId="21" xfId="0" applyNumberFormat="1" applyFont="1" applyFill="1" applyBorder="1" applyAlignment="1">
      <alignment horizontal="right"/>
    </xf>
    <xf numFmtId="3" fontId="9" fillId="0" borderId="34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3" fontId="10" fillId="0" borderId="31" xfId="0" applyNumberFormat="1" applyFont="1" applyFill="1" applyBorder="1" applyAlignment="1">
      <alignment horizontal="right"/>
    </xf>
    <xf numFmtId="3" fontId="10" fillId="0" borderId="16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40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3" fontId="11" fillId="0" borderId="45" xfId="0" applyNumberFormat="1" applyFont="1" applyFill="1" applyBorder="1" applyAlignment="1">
      <alignment horizontal="right"/>
    </xf>
    <xf numFmtId="3" fontId="11" fillId="0" borderId="42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3" fontId="8" fillId="2" borderId="0" xfId="0" applyNumberFormat="1" applyFont="1" applyFill="1"/>
    <xf numFmtId="3" fontId="8" fillId="0" borderId="0" xfId="0" applyNumberFormat="1" applyFont="1"/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/>
    <xf numFmtId="3" fontId="7" fillId="0" borderId="0" xfId="0" applyNumberFormat="1" applyFont="1" applyBorder="1"/>
    <xf numFmtId="3" fontId="10" fillId="0" borderId="0" xfId="0" applyNumberFormat="1" applyFont="1" applyBorder="1"/>
    <xf numFmtId="3" fontId="10" fillId="2" borderId="0" xfId="0" applyNumberFormat="1" applyFont="1" applyFill="1" applyBorder="1"/>
    <xf numFmtId="3" fontId="10" fillId="0" borderId="0" xfId="0" applyNumberFormat="1" applyFont="1" applyBorder="1" applyAlignment="1">
      <alignment wrapText="1"/>
    </xf>
    <xf numFmtId="3" fontId="10" fillId="0" borderId="0" xfId="0" applyNumberFormat="1" applyFont="1" applyBorder="1" applyAlignment="1">
      <alignment horizontal="right"/>
    </xf>
    <xf numFmtId="3" fontId="10" fillId="2" borderId="15" xfId="0" applyNumberFormat="1" applyFont="1" applyFill="1" applyBorder="1"/>
    <xf numFmtId="3" fontId="10" fillId="2" borderId="9" xfId="0" applyNumberFormat="1" applyFont="1" applyFill="1" applyBorder="1" applyAlignment="1">
      <alignment wrapText="1"/>
    </xf>
    <xf numFmtId="3" fontId="10" fillId="0" borderId="8" xfId="0" applyNumberFormat="1" applyFont="1" applyFill="1" applyBorder="1"/>
    <xf numFmtId="3" fontId="10" fillId="0" borderId="1" xfId="0" applyNumberFormat="1" applyFont="1" applyFill="1" applyBorder="1" applyAlignment="1">
      <alignment wrapText="1"/>
    </xf>
    <xf numFmtId="3" fontId="10" fillId="2" borderId="20" xfId="0" applyNumberFormat="1" applyFont="1" applyFill="1" applyBorder="1" applyAlignment="1">
      <alignment horizontal="center" vertical="center" wrapText="1"/>
    </xf>
    <xf numFmtId="3" fontId="10" fillId="2" borderId="21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0" fillId="2" borderId="29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Continuous"/>
    </xf>
    <xf numFmtId="3" fontId="10" fillId="2" borderId="11" xfId="0" applyNumberFormat="1" applyFont="1" applyFill="1" applyBorder="1" applyAlignment="1">
      <alignment horizontal="centerContinuous" wrapText="1"/>
    </xf>
    <xf numFmtId="3" fontId="10" fillId="2" borderId="12" xfId="0" applyNumberFormat="1" applyFont="1" applyFill="1" applyBorder="1" applyAlignment="1">
      <alignment horizontal="centerContinuous"/>
    </xf>
    <xf numFmtId="3" fontId="10" fillId="2" borderId="12" xfId="0" applyNumberFormat="1" applyFont="1" applyFill="1" applyBorder="1" applyAlignment="1">
      <alignment horizontal="center"/>
    </xf>
    <xf numFmtId="3" fontId="10" fillId="2" borderId="33" xfId="0" applyNumberFormat="1" applyFont="1" applyFill="1" applyBorder="1" applyAlignment="1">
      <alignment horizontal="center"/>
    </xf>
    <xf numFmtId="3" fontId="10" fillId="2" borderId="33" xfId="0" applyNumberFormat="1" applyFont="1" applyFill="1" applyBorder="1" applyAlignment="1">
      <alignment horizontal="centerContinuous"/>
    </xf>
    <xf numFmtId="3" fontId="10" fillId="2" borderId="13" xfId="0" applyNumberFormat="1" applyFont="1" applyFill="1" applyBorder="1" applyAlignment="1">
      <alignment horizontal="center"/>
    </xf>
    <xf numFmtId="3" fontId="10" fillId="2" borderId="11" xfId="0" applyNumberFormat="1" applyFont="1" applyFill="1" applyBorder="1" applyAlignment="1">
      <alignment horizontal="center"/>
    </xf>
    <xf numFmtId="3" fontId="10" fillId="2" borderId="35" xfId="0" applyNumberFormat="1" applyFont="1" applyFill="1" applyBorder="1" applyAlignment="1">
      <alignment horizontal="center"/>
    </xf>
    <xf numFmtId="3" fontId="10" fillId="2" borderId="37" xfId="0" applyNumberFormat="1" applyFont="1" applyFill="1" applyBorder="1" applyAlignment="1">
      <alignment horizontal="center"/>
    </xf>
    <xf numFmtId="3" fontId="9" fillId="2" borderId="15" xfId="0" applyNumberFormat="1" applyFont="1" applyFill="1" applyBorder="1" applyAlignment="1">
      <alignment horizontal="centerContinuous"/>
    </xf>
    <xf numFmtId="3" fontId="9" fillId="2" borderId="6" xfId="0" applyNumberFormat="1" applyFont="1" applyFill="1" applyBorder="1" applyAlignment="1">
      <alignment wrapText="1"/>
    </xf>
    <xf numFmtId="3" fontId="13" fillId="0" borderId="0" xfId="0" applyNumberFormat="1" applyFont="1" applyBorder="1"/>
    <xf numFmtId="3" fontId="15" fillId="2" borderId="6" xfId="0" quotePrefix="1" applyNumberFormat="1" applyFont="1" applyFill="1" applyBorder="1" applyAlignment="1">
      <alignment wrapText="1"/>
    </xf>
    <xf numFmtId="3" fontId="9" fillId="2" borderId="9" xfId="0" applyNumberFormat="1" applyFont="1" applyFill="1" applyBorder="1" applyAlignment="1">
      <alignment wrapText="1"/>
    </xf>
    <xf numFmtId="3" fontId="13" fillId="0" borderId="17" xfId="0" applyNumberFormat="1" applyFont="1" applyBorder="1"/>
    <xf numFmtId="3" fontId="13" fillId="0" borderId="21" xfId="0" applyNumberFormat="1" applyFont="1" applyBorder="1"/>
    <xf numFmtId="3" fontId="12" fillId="0" borderId="19" xfId="0" applyNumberFormat="1" applyFont="1" applyFill="1" applyBorder="1" applyAlignment="1">
      <alignment horizontal="centerContinuous"/>
    </xf>
    <xf numFmtId="3" fontId="10" fillId="0" borderId="21" xfId="0" quotePrefix="1" applyNumberFormat="1" applyFont="1" applyFill="1" applyBorder="1" applyAlignment="1">
      <alignment horizontal="left" wrapText="1" indent="2"/>
    </xf>
    <xf numFmtId="3" fontId="13" fillId="0" borderId="17" xfId="0" applyNumberFormat="1" applyFont="1" applyFill="1" applyBorder="1"/>
    <xf numFmtId="3" fontId="13" fillId="0" borderId="21" xfId="0" applyNumberFormat="1" applyFont="1" applyFill="1" applyBorder="1"/>
    <xf numFmtId="3" fontId="9" fillId="0" borderId="15" xfId="0" applyNumberFormat="1" applyFont="1" applyFill="1" applyBorder="1" applyAlignment="1">
      <alignment horizontal="centerContinuous"/>
    </xf>
    <xf numFmtId="3" fontId="9" fillId="0" borderId="21" xfId="0" applyNumberFormat="1" applyFont="1" applyFill="1" applyBorder="1" applyAlignment="1">
      <alignment wrapText="1"/>
    </xf>
    <xf numFmtId="3" fontId="9" fillId="0" borderId="21" xfId="0" quotePrefix="1" applyNumberFormat="1" applyFont="1" applyFill="1" applyBorder="1" applyAlignment="1">
      <alignment horizontal="left" wrapText="1"/>
    </xf>
    <xf numFmtId="3" fontId="10" fillId="0" borderId="9" xfId="0" quotePrefix="1" applyNumberFormat="1" applyFont="1" applyFill="1" applyBorder="1" applyAlignment="1">
      <alignment horizontal="left" wrapText="1" indent="2"/>
    </xf>
    <xf numFmtId="3" fontId="13" fillId="0" borderId="30" xfId="0" applyNumberFormat="1" applyFont="1" applyFill="1" applyBorder="1"/>
    <xf numFmtId="3" fontId="9" fillId="0" borderId="8" xfId="0" quotePrefix="1" applyNumberFormat="1" applyFont="1" applyFill="1" applyBorder="1" applyAlignment="1">
      <alignment horizontal="centerContinuous"/>
    </xf>
    <xf numFmtId="3" fontId="10" fillId="0" borderId="1" xfId="0" quotePrefix="1" applyNumberFormat="1" applyFont="1" applyFill="1" applyBorder="1" applyAlignment="1">
      <alignment horizontal="left" wrapText="1" indent="2"/>
    </xf>
    <xf numFmtId="3" fontId="13" fillId="0" borderId="0" xfId="0" applyNumberFormat="1" applyFont="1" applyFill="1" applyBorder="1"/>
    <xf numFmtId="3" fontId="9" fillId="0" borderId="41" xfId="0" applyNumberFormat="1" applyFont="1" applyFill="1" applyBorder="1" applyAlignment="1">
      <alignment horizontal="right"/>
    </xf>
    <xf numFmtId="3" fontId="7" fillId="2" borderId="0" xfId="0" applyNumberFormat="1" applyFont="1" applyFill="1"/>
    <xf numFmtId="3" fontId="7" fillId="0" borderId="0" xfId="0" applyNumberFormat="1" applyFont="1"/>
    <xf numFmtId="3" fontId="10" fillId="0" borderId="0" xfId="0" applyNumberFormat="1" applyFont="1" applyAlignment="1">
      <alignment vertical="center" wrapText="1"/>
    </xf>
    <xf numFmtId="3" fontId="10" fillId="0" borderId="0" xfId="0" applyNumberFormat="1" applyFont="1"/>
    <xf numFmtId="3" fontId="10" fillId="2" borderId="0" xfId="0" applyNumberFormat="1" applyFont="1" applyFill="1"/>
    <xf numFmtId="3" fontId="16" fillId="2" borderId="15" xfId="0" applyNumberFormat="1" applyFont="1" applyFill="1" applyBorder="1" applyAlignment="1">
      <alignment horizontal="centerContinuous"/>
    </xf>
    <xf numFmtId="3" fontId="15" fillId="0" borderId="21" xfId="0" applyNumberFormat="1" applyFont="1" applyFill="1" applyBorder="1" applyAlignment="1">
      <alignment horizontal="right"/>
    </xf>
    <xf numFmtId="3" fontId="15" fillId="3" borderId="21" xfId="0" applyNumberFormat="1" applyFont="1" applyFill="1" applyBorder="1" applyAlignment="1">
      <alignment horizontal="right"/>
    </xf>
    <xf numFmtId="3" fontId="15" fillId="0" borderId="18" xfId="0" applyNumberFormat="1" applyFont="1" applyFill="1" applyBorder="1" applyAlignment="1">
      <alignment horizontal="right"/>
    </xf>
    <xf numFmtId="3" fontId="17" fillId="0" borderId="0" xfId="0" applyNumberFormat="1" applyFont="1" applyBorder="1"/>
    <xf numFmtId="3" fontId="15" fillId="0" borderId="21" xfId="0" applyNumberFormat="1" applyFont="1" applyFill="1" applyBorder="1" applyAlignment="1">
      <alignment horizontal="right" vertical="center"/>
    </xf>
    <xf numFmtId="3" fontId="15" fillId="0" borderId="4" xfId="0" applyNumberFormat="1" applyFont="1" applyFill="1" applyBorder="1" applyAlignment="1">
      <alignment horizontal="right"/>
    </xf>
    <xf numFmtId="3" fontId="18" fillId="0" borderId="0" xfId="0" applyNumberFormat="1" applyFont="1" applyBorder="1"/>
    <xf numFmtId="3" fontId="15" fillId="0" borderId="31" xfId="0" applyNumberFormat="1" applyFont="1" applyFill="1" applyBorder="1" applyAlignment="1">
      <alignment horizontal="right"/>
    </xf>
    <xf numFmtId="3" fontId="15" fillId="0" borderId="46" xfId="0" applyNumberFormat="1" applyFont="1" applyFill="1" applyBorder="1" applyAlignment="1">
      <alignment horizontal="right"/>
    </xf>
    <xf numFmtId="3" fontId="16" fillId="2" borderId="14" xfId="0" applyNumberFormat="1" applyFont="1" applyFill="1" applyBorder="1" applyAlignment="1">
      <alignment horizontal="right" vertical="center"/>
    </xf>
    <xf numFmtId="3" fontId="15" fillId="0" borderId="34" xfId="0" applyNumberFormat="1" applyFont="1" applyFill="1" applyBorder="1" applyAlignment="1">
      <alignment horizontal="right"/>
    </xf>
    <xf numFmtId="3" fontId="15" fillId="2" borderId="38" xfId="0" applyNumberFormat="1" applyFont="1" applyFill="1" applyBorder="1" applyAlignment="1">
      <alignment horizontal="right" vertical="center"/>
    </xf>
    <xf numFmtId="3" fontId="15" fillId="2" borderId="6" xfId="0" quotePrefix="1" applyNumberFormat="1" applyFont="1" applyFill="1" applyBorder="1" applyAlignment="1">
      <alignment horizontal="left" wrapText="1" indent="2"/>
    </xf>
    <xf numFmtId="3" fontId="10" fillId="2" borderId="1" xfId="0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Continuous"/>
    </xf>
    <xf numFmtId="3" fontId="15" fillId="3" borderId="9" xfId="0" applyNumberFormat="1" applyFont="1" applyFill="1" applyBorder="1" applyAlignment="1">
      <alignment horizontal="right"/>
    </xf>
    <xf numFmtId="3" fontId="15" fillId="0" borderId="17" xfId="0" applyNumberFormat="1" applyFont="1" applyFill="1" applyBorder="1" applyAlignment="1">
      <alignment horizontal="right"/>
    </xf>
    <xf numFmtId="3" fontId="10" fillId="3" borderId="9" xfId="0" applyNumberFormat="1" applyFont="1" applyFill="1" applyBorder="1" applyAlignment="1">
      <alignment horizontal="right"/>
    </xf>
    <xf numFmtId="3" fontId="15" fillId="0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9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9" xfId="0" applyNumberFormat="1" applyFont="1" applyFill="1" applyBorder="1" applyAlignment="1">
      <alignment horizontal="center" vertical="center" wrapText="1"/>
    </xf>
    <xf numFmtId="3" fontId="9" fillId="2" borderId="24" xfId="0" applyNumberFormat="1" applyFont="1" applyFill="1" applyBorder="1" applyAlignment="1">
      <alignment horizontal="center" vertical="center" wrapText="1"/>
    </xf>
    <xf numFmtId="3" fontId="9" fillId="2" borderId="25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left" vertical="center" wrapText="1"/>
    </xf>
    <xf numFmtId="3" fontId="14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3" fontId="9" fillId="2" borderId="22" xfId="0" applyNumberFormat="1" applyFont="1" applyFill="1" applyBorder="1" applyAlignment="1">
      <alignment horizontal="center" vertical="center"/>
    </xf>
    <xf numFmtId="3" fontId="9" fillId="2" borderId="23" xfId="0" applyNumberFormat="1" applyFont="1" applyFill="1" applyBorder="1" applyAlignment="1">
      <alignment horizontal="center" vertical="center"/>
    </xf>
    <xf numFmtId="3" fontId="9" fillId="2" borderId="26" xfId="0" applyNumberFormat="1" applyFont="1" applyFill="1" applyBorder="1" applyAlignment="1">
      <alignment horizontal="center" vertical="center"/>
    </xf>
    <xf numFmtId="3" fontId="9" fillId="2" borderId="18" xfId="0" applyNumberFormat="1" applyFont="1" applyFill="1" applyBorder="1" applyAlignment="1">
      <alignment horizontal="center" vertical="center"/>
    </xf>
    <xf numFmtId="3" fontId="9" fillId="2" borderId="27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28" xfId="0" applyNumberFormat="1" applyFont="1" applyFill="1" applyBorder="1" applyAlignment="1">
      <alignment horizontal="center" vertical="center" wrapText="1"/>
    </xf>
    <xf numFmtId="3" fontId="9" fillId="2" borderId="7" xfId="0" applyNumberFormat="1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="90" zoomScaleNormal="100" zoomScaleSheetLayoutView="90" workbookViewId="0">
      <selection activeCell="E7" sqref="E7:E13"/>
    </sheetView>
  </sheetViews>
  <sheetFormatPr defaultRowHeight="12.75"/>
  <cols>
    <col min="1" max="1" width="11.140625" style="79" customWidth="1"/>
    <col min="2" max="2" width="61.5703125" style="80" customWidth="1"/>
    <col min="3" max="12" width="15.7109375" style="80" customWidth="1"/>
    <col min="13" max="16384" width="9.140625" style="34"/>
  </cols>
  <sheetData>
    <row r="1" spans="1:12" s="33" customFormat="1" ht="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s="33" customFormat="1" ht="10.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12" ht="20.25">
      <c r="A3" s="116" t="s">
        <v>31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s="35" customFormat="1" ht="20.25">
      <c r="A4" s="116" t="s">
        <v>42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s="35" customFormat="1" ht="15.7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2" ht="16.5" thickBot="1">
      <c r="A6" s="36"/>
      <c r="B6" s="37"/>
      <c r="C6" s="35"/>
      <c r="D6" s="35"/>
      <c r="E6" s="35"/>
      <c r="F6" s="35"/>
      <c r="G6" s="35"/>
      <c r="H6" s="35"/>
      <c r="I6" s="35"/>
      <c r="J6" s="35"/>
      <c r="K6" s="35"/>
      <c r="L6" s="38" t="s">
        <v>2</v>
      </c>
    </row>
    <row r="7" spans="1:12" ht="24.75" customHeight="1">
      <c r="A7" s="118" t="s">
        <v>0</v>
      </c>
      <c r="B7" s="119"/>
      <c r="C7" s="109" t="s">
        <v>5</v>
      </c>
      <c r="D7" s="109" t="s">
        <v>6</v>
      </c>
      <c r="E7" s="109" t="s">
        <v>7</v>
      </c>
      <c r="F7" s="109" t="s">
        <v>35</v>
      </c>
      <c r="G7" s="106" t="s">
        <v>8</v>
      </c>
      <c r="H7" s="109" t="s">
        <v>9</v>
      </c>
      <c r="I7" s="106" t="s">
        <v>10</v>
      </c>
      <c r="J7" s="109" t="s">
        <v>11</v>
      </c>
      <c r="K7" s="109" t="s">
        <v>12</v>
      </c>
      <c r="L7" s="112" t="s">
        <v>29</v>
      </c>
    </row>
    <row r="8" spans="1:12" ht="24.75" customHeight="1">
      <c r="A8" s="120"/>
      <c r="B8" s="121"/>
      <c r="C8" s="110"/>
      <c r="D8" s="110"/>
      <c r="E8" s="110"/>
      <c r="F8" s="110"/>
      <c r="G8" s="107"/>
      <c r="H8" s="110"/>
      <c r="I8" s="107"/>
      <c r="J8" s="110"/>
      <c r="K8" s="110"/>
      <c r="L8" s="113"/>
    </row>
    <row r="9" spans="1:12" ht="24.75" customHeight="1">
      <c r="A9" s="122" t="s">
        <v>1</v>
      </c>
      <c r="B9" s="124" t="s">
        <v>30</v>
      </c>
      <c r="C9" s="110"/>
      <c r="D9" s="110"/>
      <c r="E9" s="110"/>
      <c r="F9" s="110"/>
      <c r="G9" s="107"/>
      <c r="H9" s="110"/>
      <c r="I9" s="107"/>
      <c r="J9" s="110"/>
      <c r="K9" s="110"/>
      <c r="L9" s="113"/>
    </row>
    <row r="10" spans="1:12" ht="24.75" customHeight="1">
      <c r="A10" s="123"/>
      <c r="B10" s="125"/>
      <c r="C10" s="110"/>
      <c r="D10" s="110"/>
      <c r="E10" s="110"/>
      <c r="F10" s="110"/>
      <c r="G10" s="107"/>
      <c r="H10" s="110"/>
      <c r="I10" s="107"/>
      <c r="J10" s="110"/>
      <c r="K10" s="110"/>
      <c r="L10" s="113"/>
    </row>
    <row r="11" spans="1:12" ht="24.75" customHeight="1">
      <c r="A11" s="123"/>
      <c r="B11" s="125"/>
      <c r="C11" s="110"/>
      <c r="D11" s="110"/>
      <c r="E11" s="110"/>
      <c r="F11" s="110"/>
      <c r="G11" s="107"/>
      <c r="H11" s="110"/>
      <c r="I11" s="107"/>
      <c r="J11" s="110"/>
      <c r="K11" s="110"/>
      <c r="L11" s="113"/>
    </row>
    <row r="12" spans="1:12" ht="24.75" customHeight="1">
      <c r="A12" s="123"/>
      <c r="B12" s="125"/>
      <c r="C12" s="110"/>
      <c r="D12" s="110"/>
      <c r="E12" s="110"/>
      <c r="F12" s="110"/>
      <c r="G12" s="107"/>
      <c r="H12" s="110"/>
      <c r="I12" s="107"/>
      <c r="J12" s="110"/>
      <c r="K12" s="110"/>
      <c r="L12" s="113"/>
    </row>
    <row r="13" spans="1:12" ht="24.75" customHeight="1">
      <c r="A13" s="39"/>
      <c r="B13" s="40"/>
      <c r="C13" s="111"/>
      <c r="D13" s="111"/>
      <c r="E13" s="111"/>
      <c r="F13" s="111"/>
      <c r="G13" s="108"/>
      <c r="H13" s="111"/>
      <c r="I13" s="108"/>
      <c r="J13" s="111"/>
      <c r="K13" s="111"/>
      <c r="L13" s="114"/>
    </row>
    <row r="14" spans="1:12" ht="15.75" customHeight="1">
      <c r="A14" s="41"/>
      <c r="B14" s="42"/>
      <c r="C14" s="43" t="s">
        <v>36</v>
      </c>
      <c r="D14" s="43" t="s">
        <v>37</v>
      </c>
      <c r="E14" s="43" t="s">
        <v>38</v>
      </c>
      <c r="F14" s="44"/>
      <c r="G14" s="45"/>
      <c r="H14" s="44" t="s">
        <v>39</v>
      </c>
      <c r="I14" s="46"/>
      <c r="J14" s="98" t="s">
        <v>40</v>
      </c>
      <c r="K14" s="47" t="s">
        <v>41</v>
      </c>
      <c r="L14" s="48"/>
    </row>
    <row r="15" spans="1:12" ht="16.5" thickBot="1">
      <c r="A15" s="49">
        <v>1</v>
      </c>
      <c r="B15" s="50">
        <v>2</v>
      </c>
      <c r="C15" s="51">
        <v>3</v>
      </c>
      <c r="D15" s="51">
        <v>4</v>
      </c>
      <c r="E15" s="52">
        <v>5</v>
      </c>
      <c r="F15" s="53" t="s">
        <v>21</v>
      </c>
      <c r="G15" s="54">
        <v>6</v>
      </c>
      <c r="H15" s="55">
        <v>7</v>
      </c>
      <c r="I15" s="56">
        <v>8</v>
      </c>
      <c r="J15" s="56">
        <v>9</v>
      </c>
      <c r="K15" s="57">
        <v>10</v>
      </c>
      <c r="L15" s="58">
        <v>11</v>
      </c>
    </row>
    <row r="16" spans="1:12" s="61" customFormat="1" ht="21.95" customHeight="1" thickTop="1">
      <c r="A16" s="2">
        <v>1101</v>
      </c>
      <c r="B16" s="60" t="s">
        <v>3</v>
      </c>
      <c r="C16" s="102">
        <f>SUM(C17:C21)</f>
        <v>175844</v>
      </c>
      <c r="D16" s="102">
        <f>SUM(D17:D21)</f>
        <v>30570</v>
      </c>
      <c r="E16" s="102">
        <f>SUM(E17:E21)</f>
        <v>97131</v>
      </c>
      <c r="F16" s="102">
        <f>SUM(F17:F21)</f>
        <v>0</v>
      </c>
      <c r="G16" s="5">
        <f>SUM(C16:E16)</f>
        <v>303545</v>
      </c>
      <c r="H16" s="5"/>
      <c r="I16" s="5">
        <f>SUM(G16:H16)</f>
        <v>303545</v>
      </c>
      <c r="J16" s="5">
        <f t="shared" ref="J16:K16" si="0">SUM(J17:J21)</f>
        <v>25000</v>
      </c>
      <c r="K16" s="12">
        <f t="shared" si="0"/>
        <v>40000</v>
      </c>
      <c r="L16" s="6">
        <f>SUM(I16:K16)</f>
        <v>368545</v>
      </c>
    </row>
    <row r="17" spans="1:13" s="88" customFormat="1" ht="31.5">
      <c r="A17" s="84"/>
      <c r="B17" s="97" t="s">
        <v>32</v>
      </c>
      <c r="C17" s="100">
        <v>39250</v>
      </c>
      <c r="D17" s="101">
        <v>6927</v>
      </c>
      <c r="E17" s="85"/>
      <c r="F17" s="85"/>
      <c r="G17" s="85">
        <f t="shared" ref="G17:G21" si="1">SUM(C17:E17)</f>
        <v>46177</v>
      </c>
      <c r="H17" s="85"/>
      <c r="I17" s="85">
        <f t="shared" ref="I17:I21" si="2">SUM(G17:H17)</f>
        <v>46177</v>
      </c>
      <c r="J17" s="86"/>
      <c r="K17" s="92"/>
      <c r="L17" s="95">
        <f t="shared" ref="L17:L21" si="3">SUM(I17:K17)</f>
        <v>46177</v>
      </c>
    </row>
    <row r="18" spans="1:13" s="88" customFormat="1" ht="31.5">
      <c r="A18" s="84"/>
      <c r="B18" s="97" t="s">
        <v>33</v>
      </c>
      <c r="C18" s="100">
        <v>115729</v>
      </c>
      <c r="D18" s="101">
        <v>20423</v>
      </c>
      <c r="E18" s="85"/>
      <c r="F18" s="85"/>
      <c r="G18" s="85">
        <f t="shared" si="1"/>
        <v>136152</v>
      </c>
      <c r="H18" s="85"/>
      <c r="I18" s="85">
        <f t="shared" si="2"/>
        <v>136152</v>
      </c>
      <c r="J18" s="86"/>
      <c r="K18" s="93"/>
      <c r="L18" s="95">
        <f t="shared" si="3"/>
        <v>136152</v>
      </c>
    </row>
    <row r="19" spans="1:13" s="88" customFormat="1" ht="15.75">
      <c r="A19" s="84"/>
      <c r="B19" s="97" t="s">
        <v>44</v>
      </c>
      <c r="C19" s="100">
        <v>20780</v>
      </c>
      <c r="D19" s="101">
        <v>3220</v>
      </c>
      <c r="E19" s="85">
        <v>71000</v>
      </c>
      <c r="F19" s="85"/>
      <c r="G19" s="85">
        <f t="shared" si="1"/>
        <v>95000</v>
      </c>
      <c r="H19" s="85"/>
      <c r="I19" s="85">
        <f t="shared" si="2"/>
        <v>95000</v>
      </c>
      <c r="J19" s="86">
        <v>25000</v>
      </c>
      <c r="K19" s="93">
        <v>40000</v>
      </c>
      <c r="L19" s="95">
        <f t="shared" si="3"/>
        <v>160000</v>
      </c>
    </row>
    <row r="20" spans="1:13" s="91" customFormat="1" ht="21.95" customHeight="1">
      <c r="A20" s="84"/>
      <c r="B20" s="97" t="s">
        <v>34</v>
      </c>
      <c r="C20" s="103"/>
      <c r="D20" s="101"/>
      <c r="E20" s="89">
        <v>16114</v>
      </c>
      <c r="F20" s="89"/>
      <c r="G20" s="85">
        <f t="shared" si="1"/>
        <v>16114</v>
      </c>
      <c r="H20" s="85"/>
      <c r="I20" s="89">
        <f t="shared" si="2"/>
        <v>16114</v>
      </c>
      <c r="J20" s="85"/>
      <c r="K20" s="90"/>
      <c r="L20" s="96">
        <f t="shared" si="3"/>
        <v>16114</v>
      </c>
    </row>
    <row r="21" spans="1:13" s="91" customFormat="1" ht="21.95" customHeight="1">
      <c r="A21" s="84"/>
      <c r="B21" s="97" t="s">
        <v>43</v>
      </c>
      <c r="C21" s="103">
        <v>85</v>
      </c>
      <c r="D21" s="104"/>
      <c r="E21" s="89">
        <v>10017</v>
      </c>
      <c r="F21" s="89"/>
      <c r="G21" s="85">
        <f t="shared" si="1"/>
        <v>10102</v>
      </c>
      <c r="H21" s="85"/>
      <c r="I21" s="89">
        <f t="shared" si="2"/>
        <v>10102</v>
      </c>
      <c r="J21" s="85"/>
      <c r="K21" s="87"/>
      <c r="L21" s="96">
        <f t="shared" si="3"/>
        <v>10102</v>
      </c>
    </row>
    <row r="22" spans="1:13" s="91" customFormat="1" ht="21.95" customHeight="1">
      <c r="A22" s="84"/>
      <c r="B22" s="62"/>
      <c r="C22" s="103"/>
      <c r="D22" s="104"/>
      <c r="E22" s="89"/>
      <c r="F22" s="89"/>
      <c r="G22" s="85"/>
      <c r="H22" s="85"/>
      <c r="I22" s="89"/>
      <c r="J22" s="85"/>
      <c r="K22" s="87"/>
      <c r="L22" s="94"/>
    </row>
    <row r="23" spans="1:13" s="65" customFormat="1" ht="21.95" customHeight="1">
      <c r="A23" s="59" t="s">
        <v>13</v>
      </c>
      <c r="B23" s="63" t="s">
        <v>22</v>
      </c>
      <c r="C23" s="105"/>
      <c r="D23" s="105"/>
      <c r="E23" s="5"/>
      <c r="F23" s="4"/>
      <c r="G23" s="4">
        <f t="shared" ref="G23" si="4">SUM(C23:E23)</f>
        <v>0</v>
      </c>
      <c r="H23" s="3"/>
      <c r="I23" s="4">
        <f t="shared" ref="I23" si="5">SUM(G23:H23)</f>
        <v>0</v>
      </c>
      <c r="J23" s="4"/>
      <c r="K23" s="7"/>
      <c r="L23" s="8">
        <f t="shared" ref="L23:L37" si="6">SUM(I23:K23)</f>
        <v>0</v>
      </c>
      <c r="M23" s="64"/>
    </row>
    <row r="24" spans="1:13" s="69" customFormat="1" ht="21.95" customHeight="1">
      <c r="A24" s="66"/>
      <c r="B24" s="67"/>
      <c r="C24" s="9"/>
      <c r="D24" s="5"/>
      <c r="E24" s="5"/>
      <c r="F24" s="5"/>
      <c r="G24" s="5"/>
      <c r="H24" s="9"/>
      <c r="I24" s="5"/>
      <c r="J24" s="5"/>
      <c r="K24" s="10"/>
      <c r="L24" s="11"/>
      <c r="M24" s="68"/>
    </row>
    <row r="25" spans="1:13" s="69" customFormat="1" ht="21.95" customHeight="1">
      <c r="A25" s="70" t="s">
        <v>14</v>
      </c>
      <c r="B25" s="71" t="s">
        <v>23</v>
      </c>
      <c r="C25" s="9"/>
      <c r="D25" s="9"/>
      <c r="E25" s="5"/>
      <c r="F25" s="5"/>
      <c r="G25" s="5">
        <f t="shared" ref="G25" si="7">SUM(C25:E25)</f>
        <v>0</v>
      </c>
      <c r="H25" s="5"/>
      <c r="I25" s="5">
        <f t="shared" ref="I25" si="8">SUM(G25:H25)</f>
        <v>0</v>
      </c>
      <c r="J25" s="5"/>
      <c r="K25" s="10"/>
      <c r="L25" s="11">
        <f>SUM(I25:K25)</f>
        <v>0</v>
      </c>
      <c r="M25" s="68"/>
    </row>
    <row r="26" spans="1:13" s="69" customFormat="1" ht="21.95" customHeight="1">
      <c r="A26" s="66"/>
      <c r="B26" s="67"/>
      <c r="C26" s="5"/>
      <c r="D26" s="5"/>
      <c r="E26" s="5"/>
      <c r="F26" s="5"/>
      <c r="G26" s="5"/>
      <c r="H26" s="5"/>
      <c r="I26" s="5"/>
      <c r="J26" s="5"/>
      <c r="K26" s="13"/>
      <c r="L26" s="11"/>
      <c r="M26" s="68"/>
    </row>
    <row r="27" spans="1:13" s="69" customFormat="1" ht="21.95" customHeight="1">
      <c r="A27" s="70" t="s">
        <v>17</v>
      </c>
      <c r="B27" s="72" t="s">
        <v>24</v>
      </c>
      <c r="C27" s="9"/>
      <c r="D27" s="9"/>
      <c r="E27" s="14"/>
      <c r="F27" s="14"/>
      <c r="G27" s="14">
        <f t="shared" ref="G27:G33" si="9">SUM(C27:E27)</f>
        <v>0</v>
      </c>
      <c r="H27" s="15"/>
      <c r="I27" s="15">
        <f t="shared" ref="I27:I33" si="10">SUM(G27:H27)</f>
        <v>0</v>
      </c>
      <c r="J27" s="15"/>
      <c r="K27" s="10"/>
      <c r="L27" s="11">
        <f t="shared" si="6"/>
        <v>0</v>
      </c>
      <c r="M27" s="68"/>
    </row>
    <row r="28" spans="1:13" s="69" customFormat="1" ht="21.95" customHeight="1">
      <c r="A28" s="70"/>
      <c r="B28" s="67"/>
      <c r="C28" s="14"/>
      <c r="D28" s="14"/>
      <c r="E28" s="14"/>
      <c r="F28" s="14"/>
      <c r="G28" s="14"/>
      <c r="H28" s="15"/>
      <c r="I28" s="15"/>
      <c r="J28" s="15"/>
      <c r="K28" s="16"/>
      <c r="L28" s="8"/>
      <c r="M28" s="68"/>
    </row>
    <row r="29" spans="1:13" s="69" customFormat="1" ht="21.95" customHeight="1">
      <c r="A29" s="70" t="s">
        <v>20</v>
      </c>
      <c r="B29" s="72" t="s">
        <v>25</v>
      </c>
      <c r="C29" s="5">
        <v>14</v>
      </c>
      <c r="D29" s="9"/>
      <c r="E29" s="14">
        <v>3</v>
      </c>
      <c r="F29" s="14"/>
      <c r="G29" s="14">
        <f t="shared" ref="G29" si="11">SUM(C29:E29)</f>
        <v>17</v>
      </c>
      <c r="H29" s="15"/>
      <c r="I29" s="15">
        <f t="shared" ref="I29" si="12">SUM(G29:H29)</f>
        <v>17</v>
      </c>
      <c r="J29" s="15"/>
      <c r="K29" s="10"/>
      <c r="L29" s="11">
        <f t="shared" si="6"/>
        <v>17</v>
      </c>
      <c r="M29" s="68"/>
    </row>
    <row r="30" spans="1:13" s="69" customFormat="1" ht="21.95" customHeight="1">
      <c r="A30" s="70"/>
      <c r="B30" s="67"/>
      <c r="C30" s="14"/>
      <c r="D30" s="14"/>
      <c r="E30" s="14"/>
      <c r="F30" s="14"/>
      <c r="G30" s="14"/>
      <c r="H30" s="15"/>
      <c r="I30" s="15"/>
      <c r="J30" s="15"/>
      <c r="K30" s="16"/>
      <c r="L30" s="8"/>
      <c r="M30" s="68"/>
    </row>
    <row r="31" spans="1:13" s="69" customFormat="1" ht="21.95" customHeight="1">
      <c r="A31" s="70" t="s">
        <v>15</v>
      </c>
      <c r="B31" s="71" t="s">
        <v>26</v>
      </c>
      <c r="C31" s="9"/>
      <c r="D31" s="9"/>
      <c r="E31" s="5"/>
      <c r="F31" s="5"/>
      <c r="G31" s="5">
        <f t="shared" ref="G31" si="13">SUM(C31:E31)</f>
        <v>0</v>
      </c>
      <c r="H31" s="5"/>
      <c r="I31" s="5">
        <f t="shared" ref="I31" si="14">SUM(G31:H31)</f>
        <v>0</v>
      </c>
      <c r="J31" s="5"/>
      <c r="K31" s="10"/>
      <c r="L31" s="11">
        <f t="shared" si="6"/>
        <v>0</v>
      </c>
      <c r="M31" s="68"/>
    </row>
    <row r="32" spans="1:13" s="69" customFormat="1" ht="21.95" customHeight="1">
      <c r="A32" s="66"/>
      <c r="B32" s="73"/>
      <c r="C32" s="5"/>
      <c r="D32" s="5"/>
      <c r="E32" s="5"/>
      <c r="F32" s="5"/>
      <c r="G32" s="5"/>
      <c r="H32" s="5"/>
      <c r="I32" s="5"/>
      <c r="J32" s="5"/>
      <c r="K32" s="13"/>
      <c r="L32" s="17"/>
      <c r="M32" s="68"/>
    </row>
    <row r="33" spans="1:13" s="69" customFormat="1" ht="21.95" customHeight="1">
      <c r="A33" s="70" t="s">
        <v>18</v>
      </c>
      <c r="B33" s="72" t="s">
        <v>27</v>
      </c>
      <c r="C33" s="9"/>
      <c r="D33" s="9"/>
      <c r="E33" s="5">
        <v>261</v>
      </c>
      <c r="F33" s="5"/>
      <c r="G33" s="5">
        <f t="shared" si="9"/>
        <v>261</v>
      </c>
      <c r="H33" s="5"/>
      <c r="I33" s="5">
        <f t="shared" si="10"/>
        <v>261</v>
      </c>
      <c r="J33" s="5">
        <v>30</v>
      </c>
      <c r="K33" s="10"/>
      <c r="L33" s="11">
        <f t="shared" si="6"/>
        <v>291</v>
      </c>
      <c r="M33" s="68"/>
    </row>
    <row r="34" spans="1:13" s="69" customFormat="1" ht="21.95" customHeight="1">
      <c r="A34" s="70"/>
      <c r="B34" s="67"/>
      <c r="C34" s="9"/>
      <c r="D34" s="9"/>
      <c r="E34" s="5"/>
      <c r="F34" s="5"/>
      <c r="G34" s="5"/>
      <c r="H34" s="5"/>
      <c r="I34" s="5"/>
      <c r="J34" s="5"/>
      <c r="K34" s="10"/>
      <c r="L34" s="11"/>
      <c r="M34" s="68"/>
    </row>
    <row r="35" spans="1:13" s="69" customFormat="1" ht="21.95" customHeight="1">
      <c r="A35" s="70" t="s">
        <v>16</v>
      </c>
      <c r="B35" s="71" t="s">
        <v>28</v>
      </c>
      <c r="C35" s="9"/>
      <c r="D35" s="9"/>
      <c r="E35" s="5"/>
      <c r="F35" s="5"/>
      <c r="G35" s="5">
        <f t="shared" ref="G35" si="15">SUM(C35:E35)</f>
        <v>0</v>
      </c>
      <c r="H35" s="5"/>
      <c r="I35" s="5">
        <f t="shared" ref="I35" si="16">SUM(G35:H35)</f>
        <v>0</v>
      </c>
      <c r="J35" s="5"/>
      <c r="K35" s="10"/>
      <c r="L35" s="11">
        <f t="shared" si="6"/>
        <v>0</v>
      </c>
      <c r="M35" s="68"/>
    </row>
    <row r="36" spans="1:13" s="69" customFormat="1" ht="21.95" customHeight="1">
      <c r="A36" s="66"/>
      <c r="B36" s="67"/>
      <c r="C36" s="5"/>
      <c r="D36" s="5"/>
      <c r="E36" s="5"/>
      <c r="F36" s="5"/>
      <c r="G36" s="5"/>
      <c r="H36" s="5"/>
      <c r="I36" s="5"/>
      <c r="J36" s="5"/>
      <c r="K36" s="13"/>
      <c r="L36" s="17"/>
      <c r="M36" s="68"/>
    </row>
    <row r="37" spans="1:13" s="74" customFormat="1" ht="21.95" customHeight="1">
      <c r="A37" s="99">
        <v>3101</v>
      </c>
      <c r="B37" s="71" t="s">
        <v>19</v>
      </c>
      <c r="C37" s="29"/>
      <c r="D37" s="29"/>
      <c r="E37" s="29"/>
      <c r="F37" s="29"/>
      <c r="G37" s="29">
        <f t="shared" ref="G37" si="17">SUM(C37:E37)</f>
        <v>0</v>
      </c>
      <c r="H37" s="29"/>
      <c r="I37" s="29">
        <f t="shared" ref="I37" si="18">SUM(G37:H37)</f>
        <v>0</v>
      </c>
      <c r="J37" s="29"/>
      <c r="K37" s="13"/>
      <c r="L37" s="11">
        <f t="shared" si="6"/>
        <v>0</v>
      </c>
    </row>
    <row r="38" spans="1:13" s="77" customFormat="1" ht="21.95" customHeight="1" thickBot="1">
      <c r="A38" s="75"/>
      <c r="B38" s="76"/>
      <c r="C38" s="19"/>
      <c r="D38" s="20"/>
      <c r="E38" s="20"/>
      <c r="F38" s="20"/>
      <c r="G38" s="20"/>
      <c r="H38" s="20"/>
      <c r="I38" s="20"/>
      <c r="J38" s="20"/>
      <c r="K38" s="21"/>
      <c r="L38" s="22"/>
    </row>
    <row r="39" spans="1:13" s="28" customFormat="1" ht="21.95" customHeight="1" thickBot="1">
      <c r="A39" s="78"/>
      <c r="B39" s="23" t="s">
        <v>4</v>
      </c>
      <c r="C39" s="24">
        <f>C16+C23+C25+C27+C29+C31+C33+C35+C37</f>
        <v>175858</v>
      </c>
      <c r="D39" s="24">
        <f t="shared" ref="D39:K39" si="19">D16+D23+D25+D27+D29+D31+D33+D35+D37</f>
        <v>30570</v>
      </c>
      <c r="E39" s="24">
        <f t="shared" si="19"/>
        <v>97395</v>
      </c>
      <c r="F39" s="24">
        <f t="shared" si="19"/>
        <v>0</v>
      </c>
      <c r="G39" s="24">
        <f t="shared" si="19"/>
        <v>303823</v>
      </c>
      <c r="H39" s="24">
        <f t="shared" si="19"/>
        <v>0</v>
      </c>
      <c r="I39" s="24">
        <f>I16+I23+I25+I27+I29+I31+I33+I35+I37</f>
        <v>303823</v>
      </c>
      <c r="J39" s="24">
        <f t="shared" si="19"/>
        <v>25030</v>
      </c>
      <c r="K39" s="25">
        <f t="shared" si="19"/>
        <v>40000</v>
      </c>
      <c r="L39" s="26">
        <f>SUM(I39:K39)</f>
        <v>368853</v>
      </c>
      <c r="M39" s="27"/>
    </row>
    <row r="40" spans="1:13" ht="7.5" customHeight="1">
      <c r="E40" s="1"/>
      <c r="F40" s="1"/>
      <c r="G40" s="1"/>
    </row>
    <row r="41" spans="1:13" s="35" customFormat="1" ht="39.75" customHeight="1">
      <c r="A41" s="115"/>
      <c r="B41" s="115"/>
      <c r="C41" s="115"/>
      <c r="D41" s="115"/>
      <c r="E41" s="115"/>
      <c r="F41" s="115"/>
      <c r="G41" s="115"/>
      <c r="H41" s="115"/>
      <c r="I41" s="81"/>
      <c r="J41" s="81"/>
      <c r="K41" s="82"/>
    </row>
    <row r="42" spans="1:13" s="35" customFormat="1" ht="15.75">
      <c r="A42" s="83"/>
      <c r="B42" s="82"/>
      <c r="C42" s="82"/>
      <c r="D42" s="82"/>
      <c r="E42" s="18"/>
      <c r="F42" s="18"/>
      <c r="G42" s="18"/>
      <c r="H42" s="82"/>
      <c r="I42" s="82"/>
      <c r="J42" s="82"/>
      <c r="K42" s="82"/>
      <c r="L42" s="82"/>
    </row>
    <row r="43" spans="1:13">
      <c r="E43" s="1"/>
      <c r="F43" s="1"/>
      <c r="G43" s="1"/>
    </row>
    <row r="44" spans="1:13">
      <c r="E44" s="1"/>
      <c r="F44" s="1"/>
      <c r="G44" s="1"/>
    </row>
    <row r="45" spans="1:13">
      <c r="E45" s="1"/>
      <c r="F45" s="1"/>
      <c r="G45" s="1"/>
    </row>
    <row r="46" spans="1:13">
      <c r="E46" s="1"/>
      <c r="F46" s="1"/>
      <c r="G46" s="1"/>
    </row>
  </sheetData>
  <mergeCells count="17">
    <mergeCell ref="A3:L3"/>
    <mergeCell ref="A5:L5"/>
    <mergeCell ref="A4:L4"/>
    <mergeCell ref="A7:B8"/>
    <mergeCell ref="H7:H13"/>
    <mergeCell ref="K7:K13"/>
    <mergeCell ref="J7:J13"/>
    <mergeCell ref="A9:A12"/>
    <mergeCell ref="B9:B12"/>
    <mergeCell ref="C7:C13"/>
    <mergeCell ref="D7:D13"/>
    <mergeCell ref="E7:E13"/>
    <mergeCell ref="G7:G13"/>
    <mergeCell ref="I7:I13"/>
    <mergeCell ref="F7:F13"/>
    <mergeCell ref="L7:L13"/>
    <mergeCell ref="A41:H41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6/a.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Bőcz Judit</cp:lastModifiedBy>
  <cp:lastPrinted>2021-04-29T10:53:17Z</cp:lastPrinted>
  <dcterms:created xsi:type="dcterms:W3CDTF">1998-02-17T07:07:00Z</dcterms:created>
  <dcterms:modified xsi:type="dcterms:W3CDTF">2022-04-27T14:09:05Z</dcterms:modified>
</cp:coreProperties>
</file>