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PH MARADVÁNY" sheetId="5" r:id="rId1"/>
  </sheets>
  <definedNames>
    <definedName name="_xlnm.Print_Titles" localSheetId="0">'PH MARADVÁNY'!$A:$B,'PH MARADVÁNY'!$5:$7</definedName>
    <definedName name="_xlnm.Print_Area" localSheetId="0">'PH MARADVÁNY'!$A$1:$L$22</definedName>
  </definedNames>
  <calcPr calcId="152511"/>
</workbook>
</file>

<file path=xl/calcChain.xml><?xml version="1.0" encoding="utf-8"?>
<calcChain xmlns="http://schemas.openxmlformats.org/spreadsheetml/2006/main">
  <c r="D18" i="5" l="1"/>
  <c r="E18" i="5"/>
  <c r="F18" i="5"/>
  <c r="G18" i="5"/>
  <c r="H18" i="5"/>
  <c r="I18" i="5"/>
  <c r="J18" i="5"/>
  <c r="K18" i="5"/>
  <c r="L18" i="5"/>
  <c r="C18" i="5"/>
  <c r="K14" i="5"/>
  <c r="K20" i="5"/>
  <c r="K21" i="5" s="1"/>
  <c r="K16" i="5"/>
  <c r="K11" i="5"/>
  <c r="K12" i="5"/>
  <c r="K13" i="5"/>
  <c r="K10" i="5"/>
  <c r="G20" i="5"/>
  <c r="G21" i="5" s="1"/>
  <c r="G16" i="5"/>
  <c r="G11" i="5"/>
  <c r="G12" i="5"/>
  <c r="G13" i="5"/>
  <c r="G10" i="5"/>
  <c r="G14" i="5" s="1"/>
  <c r="D22" i="5"/>
  <c r="E22" i="5"/>
  <c r="F22" i="5"/>
  <c r="H22" i="5"/>
  <c r="I22" i="5"/>
  <c r="J22" i="5"/>
  <c r="L22" i="5"/>
  <c r="C22" i="5"/>
  <c r="D21" i="5"/>
  <c r="E21" i="5"/>
  <c r="F21" i="5"/>
  <c r="H21" i="5"/>
  <c r="I21" i="5"/>
  <c r="J21" i="5"/>
  <c r="L21" i="5"/>
  <c r="C21" i="5"/>
  <c r="L17" i="5"/>
  <c r="D17" i="5"/>
  <c r="E17" i="5"/>
  <c r="F17" i="5"/>
  <c r="G17" i="5"/>
  <c r="H17" i="5"/>
  <c r="I17" i="5"/>
  <c r="J17" i="5"/>
  <c r="K17" i="5"/>
  <c r="C17" i="5"/>
  <c r="D14" i="5"/>
  <c r="E14" i="5"/>
  <c r="F14" i="5"/>
  <c r="H14" i="5"/>
  <c r="I14" i="5"/>
  <c r="J14" i="5"/>
  <c r="L14" i="5"/>
  <c r="C14" i="5"/>
  <c r="K22" i="5" l="1"/>
  <c r="G22" i="5"/>
</calcChain>
</file>

<file path=xl/sharedStrings.xml><?xml version="1.0" encoding="utf-8"?>
<sst xmlns="http://schemas.openxmlformats.org/spreadsheetml/2006/main" count="45" uniqueCount="45">
  <si>
    <t>Rovatrend száma</t>
  </si>
  <si>
    <t>K1</t>
  </si>
  <si>
    <t>K2</t>
  </si>
  <si>
    <t>K3</t>
  </si>
  <si>
    <t>K1-K5</t>
  </si>
  <si>
    <t>K6</t>
  </si>
  <si>
    <t>K7</t>
  </si>
  <si>
    <t>K8</t>
  </si>
  <si>
    <t>K6-K8</t>
  </si>
  <si>
    <t>Személyi juttatások</t>
  </si>
  <si>
    <t>Munkaadókat terhelő járulékok és szociális hozzájárulási adó</t>
  </si>
  <si>
    <t>Dologi kiadások</t>
  </si>
  <si>
    <t>Egyéb működési célú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</si>
  <si>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</si>
  <si>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</si>
  <si>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</si>
  <si>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</si>
  <si>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</si>
  <si>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</si>
  <si>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</si>
  <si>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</si>
  <si>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</si>
  <si>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Igazgatási apparátus és Polgármesteri Hivatal előirányzata</t>
  </si>
  <si>
    <t>Igazgatási apparátus és Polgármesteri Hivatal előirányzata összesen</t>
  </si>
  <si>
    <t>Budapest Főváros VII. Kerület Erzsébetvárosi Polgármesteri Hivatal</t>
  </si>
  <si>
    <t>JAVASLAT</t>
  </si>
  <si>
    <t>ÁTHÚZÓDÓ KÖTELEZETTSÉGVÁLLALÁSOK (MARADVÁNY TERHÉRE)</t>
  </si>
  <si>
    <t>7=3+…+6</t>
  </si>
  <si>
    <t>11=8+…+10</t>
  </si>
  <si>
    <t>12=7+11</t>
  </si>
  <si>
    <t>Informatikai kiadások</t>
  </si>
  <si>
    <t>Foglalkozás egészségügyi ellátások</t>
  </si>
  <si>
    <t>Polgármesteri Hivatalnál általános hatósági feladatok</t>
  </si>
  <si>
    <t>Informatikai kiadások összesen</t>
  </si>
  <si>
    <t>Címszám</t>
  </si>
  <si>
    <t>K506</t>
  </si>
  <si>
    <t>I. POLGÁRMESTERI HIVATAL ÁTHÚZÓDÓ SZÁLLÍTÓI TARTOZÁSA:</t>
  </si>
  <si>
    <t>I. POLGÁRMESTERI HIVATAL ÁTHÚZÓDÓ SZÁLLÍTÓI TARTOZÁSA ÖSSZESEN</t>
  </si>
  <si>
    <t>II. EGYÉB ÁTHÚZÓDÓ KÖTELEZETTSÉGVÁLLALÁSOK:</t>
  </si>
  <si>
    <t>II. EGYÉB ÁTHÚZÓDÓ KÖTELEZETTSÉGVÁLLALÁSOK ÖSSZESEN</t>
  </si>
  <si>
    <t>ÁTHÚZÓDÓ KÖTELEZETTSÉGVÁLLALÁSOK MINDÖSSZESEN (I+II)</t>
  </si>
  <si>
    <t>2021. évi költségvetési maradványának 2022. évi kiemelt előirányzatonkénti rendezésére</t>
  </si>
  <si>
    <t>III. SZABAD MARADVÁNY</t>
  </si>
  <si>
    <t>IV. POLGÁRMESTERI HIVATAL ÖSSZES MARADVÁNYA (I+II+III)</t>
  </si>
  <si>
    <t>III. SZABAD MARADVÁNY: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</si>
</sst>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right"/>
    </xf>
    <xf numFmtId="3" fontId="3" fillId="0" borderId="7" xfId="0" applyNumberFormat="1" applyFont="1" applyFill="1" applyBorder="1"/>
    <xf numFmtId="3" fontId="1" fillId="0" borderId="7" xfId="0" applyNumberFormat="1" applyFont="1" applyFill="1" applyBorder="1"/>
    <xf numFmtId="3" fontId="2" fillId="0" borderId="7" xfId="0" applyNumberFormat="1" applyFont="1" applyFill="1" applyBorder="1"/>
    <xf numFmtId="0" fontId="4" fillId="0" borderId="8" xfId="0" applyFont="1" applyFill="1" applyBorder="1"/>
    <xf numFmtId="0" fontId="4" fillId="0" borderId="7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/>
    </xf>
    <xf numFmtId="1" fontId="1" fillId="0" borderId="6" xfId="0" quotePrefix="1" applyNumberFormat="1" applyFont="1" applyFill="1" applyBorder="1" applyAlignment="1">
      <alignment horizontal="centerContinuous" vertical="center"/>
    </xf>
    <xf numFmtId="0" fontId="1" fillId="0" borderId="7" xfId="0" applyFont="1" applyFill="1" applyBorder="1" applyAlignment="1">
      <alignment vertical="center" wrapText="1"/>
    </xf>
    <xf numFmtId="3" fontId="3" fillId="0" borderId="13" xfId="0" applyNumberFormat="1" applyFont="1" applyFill="1" applyBorder="1"/>
    <xf numFmtId="1" fontId="1" fillId="0" borderId="4" xfId="0" quotePrefix="1" applyNumberFormat="1" applyFont="1" applyFill="1" applyBorder="1" applyAlignment="1">
      <alignment vertical="center"/>
    </xf>
    <xf numFmtId="3" fontId="2" fillId="0" borderId="10" xfId="0" applyNumberFormat="1" applyFont="1" applyFill="1" applyBorder="1"/>
    <xf numFmtId="3" fontId="2" fillId="0" borderId="14" xfId="0" applyNumberFormat="1" applyFont="1" applyFill="1" applyBorder="1"/>
    <xf numFmtId="3" fontId="1" fillId="0" borderId="10" xfId="0" applyNumberFormat="1" applyFont="1" applyFill="1" applyBorder="1"/>
    <xf numFmtId="0" fontId="4" fillId="0" borderId="10" xfId="0" applyFont="1" applyFill="1" applyBorder="1"/>
    <xf numFmtId="0" fontId="4" fillId="0" borderId="15" xfId="0" applyFont="1" applyFill="1" applyBorder="1"/>
    <xf numFmtId="1" fontId="2" fillId="0" borderId="16" xfId="0" quotePrefix="1" applyNumberFormat="1" applyFont="1" applyFill="1" applyBorder="1" applyAlignment="1">
      <alignment vertical="center"/>
    </xf>
    <xf numFmtId="1" fontId="2" fillId="0" borderId="5" xfId="0" quotePrefix="1" applyNumberFormat="1" applyFont="1" applyFill="1" applyBorder="1" applyAlignment="1">
      <alignment vertical="center"/>
    </xf>
    <xf numFmtId="1" fontId="1" fillId="0" borderId="5" xfId="0" quotePrefix="1" applyNumberFormat="1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/>
    </xf>
    <xf numFmtId="3" fontId="1" fillId="0" borderId="18" xfId="0" applyNumberFormat="1" applyFont="1" applyFill="1" applyBorder="1"/>
    <xf numFmtId="3" fontId="1" fillId="0" borderId="7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/>
    </xf>
    <xf numFmtId="0" fontId="4" fillId="0" borderId="20" xfId="0" applyFont="1" applyFill="1" applyBorder="1"/>
    <xf numFmtId="0" fontId="4" fillId="0" borderId="24" xfId="0" applyFont="1" applyFill="1" applyBorder="1"/>
    <xf numFmtId="0" fontId="4" fillId="0" borderId="20" xfId="0" applyFont="1" applyFill="1" applyBorder="1" applyAlignment="1">
      <alignment vertical="center"/>
    </xf>
    <xf numFmtId="0" fontId="4" fillId="0" borderId="25" xfId="0" applyFont="1" applyFill="1" applyBorder="1"/>
    <xf numFmtId="1" fontId="1" fillId="0" borderId="9" xfId="0" quotePrefix="1" applyNumberFormat="1" applyFont="1" applyFill="1" applyBorder="1" applyAlignment="1">
      <alignment horizontal="centerContinuous" vertical="center"/>
    </xf>
    <xf numFmtId="0" fontId="1" fillId="0" borderId="10" xfId="0" applyFont="1" applyFill="1" applyBorder="1" applyAlignment="1">
      <alignment vertical="center" wrapText="1"/>
    </xf>
    <xf numFmtId="3" fontId="3" fillId="0" borderId="10" xfId="0" applyNumberFormat="1" applyFont="1" applyFill="1" applyBorder="1"/>
    <xf numFmtId="3" fontId="3" fillId="0" borderId="14" xfId="0" applyNumberFormat="1" applyFont="1" applyFill="1" applyBorder="1"/>
    <xf numFmtId="0" fontId="3" fillId="0" borderId="20" xfId="0" applyFont="1" applyFill="1" applyBorder="1"/>
    <xf numFmtId="0" fontId="3" fillId="0" borderId="7" xfId="0" applyFont="1" applyFill="1" applyBorder="1"/>
    <xf numFmtId="1" fontId="1" fillId="0" borderId="9" xfId="0" quotePrefix="1" applyNumberFormat="1" applyFont="1" applyFill="1" applyBorder="1" applyAlignment="1">
      <alignment horizontal="center" vertical="center"/>
    </xf>
    <xf numFmtId="1" fontId="1" fillId="0" borderId="6" xfId="0" quotePrefix="1" applyNumberFormat="1" applyFont="1" applyFill="1" applyBorder="1" applyAlignment="1">
      <alignment horizontal="center" vertical="center"/>
    </xf>
    <xf numFmtId="1" fontId="1" fillId="0" borderId="17" xfId="0" quotePrefix="1" applyNumberFormat="1" applyFont="1" applyFill="1" applyBorder="1" applyAlignment="1">
      <alignment horizontal="centerContinuous" vertical="center"/>
    </xf>
    <xf numFmtId="0" fontId="1" fillId="0" borderId="18" xfId="0" applyFont="1" applyFill="1" applyBorder="1" applyAlignment="1">
      <alignment vertical="center" wrapText="1"/>
    </xf>
    <xf numFmtId="3" fontId="3" fillId="0" borderId="18" xfId="0" applyNumberFormat="1" applyFont="1" applyFill="1" applyBorder="1"/>
    <xf numFmtId="3" fontId="3" fillId="0" borderId="19" xfId="0" applyNumberFormat="1" applyFont="1" applyFill="1" applyBorder="1"/>
    <xf numFmtId="0" fontId="2" fillId="0" borderId="9" xfId="0" quotePrefix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="85" zoomScaleNormal="70" zoomScaleSheetLayoutView="85" workbookViewId="0">
      <selection activeCell="A14" sqref="A14:B14"/>
    </sheetView>
  </sheetViews>
  <sheetFormatPr defaultRowHeight="15.75" x14ac:dyDescent="0.25"/>
  <cols>
    <col min="1" max="1" width="12.28515625" style="9" customWidth="1"/>
    <col min="2" max="2" width="60.42578125" style="9" customWidth="1"/>
    <col min="3" max="6" width="16.42578125" style="16" customWidth="1"/>
    <col min="7" max="7" width="16.42578125" style="5" customWidth="1"/>
    <col min="8" max="10" width="16.42578125" style="9" customWidth="1"/>
    <col min="11" max="12" width="16.42578125" style="5" customWidth="1"/>
    <col min="13" max="16384" width="9.140625" style="9"/>
  </cols>
  <sheetData>
    <row r="1" spans="1:13" s="16" customFormat="1" ht="15" customHeight="1" x14ac:dyDescent="0.25">
      <c r="A1" s="70" t="s">
        <v>25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3" s="16" customFormat="1" ht="24.75" customHeight="1" x14ac:dyDescent="0.25">
      <c r="A2" s="70" t="s">
        <v>24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3" s="16" customFormat="1" ht="15.75" customHeight="1" x14ac:dyDescent="0.25">
      <c r="A3" s="71" t="s">
        <v>41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3" ht="16.5" thickBot="1" x14ac:dyDescent="0.3">
      <c r="A4" s="17"/>
      <c r="B4" s="18"/>
      <c r="G4" s="1"/>
      <c r="H4" s="10"/>
      <c r="I4" s="10"/>
      <c r="J4" s="10"/>
      <c r="K4" s="1"/>
      <c r="L4" s="10" t="s">
        <v>21</v>
      </c>
    </row>
    <row r="5" spans="1:13" s="20" customFormat="1" x14ac:dyDescent="0.25">
      <c r="A5" s="73" t="s">
        <v>34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35</v>
      </c>
      <c r="G5" s="2" t="s">
        <v>4</v>
      </c>
      <c r="H5" s="6" t="s">
        <v>5</v>
      </c>
      <c r="I5" s="6" t="s">
        <v>6</v>
      </c>
      <c r="J5" s="6" t="s">
        <v>7</v>
      </c>
      <c r="K5" s="2" t="s">
        <v>8</v>
      </c>
      <c r="L5" s="19" t="s">
        <v>18</v>
      </c>
      <c r="M5" s="49"/>
    </row>
    <row r="6" spans="1:13" s="7" customFormat="1" ht="73.5" customHeight="1" x14ac:dyDescent="0.25">
      <c r="A6" s="74"/>
      <c r="B6" s="7" t="s">
        <v>20</v>
      </c>
      <c r="C6" s="7" t="s">
        <v>9</v>
      </c>
      <c r="D6" s="7" t="s">
        <v>10</v>
      </c>
      <c r="E6" s="7" t="s">
        <v>11</v>
      </c>
      <c r="F6" s="7" t="s">
        <v>12</v>
      </c>
      <c r="G6" s="3" t="s">
        <v>13</v>
      </c>
      <c r="H6" s="7" t="s">
        <v>14</v>
      </c>
      <c r="I6" s="7" t="s">
        <v>15</v>
      </c>
      <c r="J6" s="7" t="s">
        <v>16</v>
      </c>
      <c r="K6" s="3" t="s">
        <v>17</v>
      </c>
      <c r="L6" s="21" t="s">
        <v>19</v>
      </c>
      <c r="M6" s="50"/>
    </row>
    <row r="7" spans="1:13" s="24" customFormat="1" x14ac:dyDescent="0.25">
      <c r="A7" s="22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4" t="s">
        <v>27</v>
      </c>
      <c r="H7" s="8">
        <v>8</v>
      </c>
      <c r="I7" s="8">
        <v>9</v>
      </c>
      <c r="J7" s="8">
        <v>10</v>
      </c>
      <c r="K7" s="4" t="s">
        <v>28</v>
      </c>
      <c r="L7" s="23" t="s">
        <v>29</v>
      </c>
      <c r="M7" s="51"/>
    </row>
    <row r="8" spans="1:13" s="15" customFormat="1" ht="27.75" customHeight="1" x14ac:dyDescent="0.25">
      <c r="A8" s="25" t="s">
        <v>26</v>
      </c>
      <c r="B8" s="26"/>
      <c r="C8" s="26"/>
      <c r="D8" s="26"/>
      <c r="E8" s="26"/>
      <c r="F8" s="31"/>
      <c r="G8" s="26"/>
      <c r="H8" s="26"/>
      <c r="I8" s="26"/>
      <c r="J8" s="26"/>
      <c r="K8" s="26"/>
      <c r="L8" s="27"/>
      <c r="M8" s="52"/>
    </row>
    <row r="9" spans="1:13" s="15" customFormat="1" ht="27.75" customHeight="1" thickBot="1" x14ac:dyDescent="0.3">
      <c r="A9" s="75" t="s">
        <v>36</v>
      </c>
      <c r="B9" s="76"/>
      <c r="C9" s="77"/>
      <c r="D9" s="26"/>
      <c r="E9" s="26"/>
      <c r="F9" s="31"/>
      <c r="G9" s="26"/>
      <c r="H9" s="26"/>
      <c r="I9" s="26"/>
      <c r="J9" s="26"/>
      <c r="K9" s="26"/>
      <c r="L9" s="27"/>
      <c r="M9" s="52"/>
    </row>
    <row r="10" spans="1:13" s="61" customFormat="1" ht="36" customHeight="1" thickBot="1" x14ac:dyDescent="0.3">
      <c r="A10" s="56">
        <v>5101</v>
      </c>
      <c r="B10" s="57" t="s">
        <v>23</v>
      </c>
      <c r="C10" s="34">
        <v>1564</v>
      </c>
      <c r="D10" s="34"/>
      <c r="E10" s="34">
        <v>16782</v>
      </c>
      <c r="F10" s="34"/>
      <c r="G10" s="58">
        <f>SUM(C10:F10)</f>
        <v>18346</v>
      </c>
      <c r="H10" s="58">
        <v>370</v>
      </c>
      <c r="I10" s="58">
        <v>4109</v>
      </c>
      <c r="J10" s="58"/>
      <c r="K10" s="58">
        <f>SUM(H10:J10)</f>
        <v>4479</v>
      </c>
      <c r="L10" s="59">
        <v>22825</v>
      </c>
      <c r="M10" s="60"/>
    </row>
    <row r="11" spans="1:13" s="61" customFormat="1" ht="16.5" thickBot="1" x14ac:dyDescent="0.3">
      <c r="A11" s="56">
        <v>5106</v>
      </c>
      <c r="B11" s="57" t="s">
        <v>33</v>
      </c>
      <c r="C11" s="34"/>
      <c r="D11" s="34"/>
      <c r="E11" s="34">
        <v>6266</v>
      </c>
      <c r="F11" s="34"/>
      <c r="G11" s="58">
        <f t="shared" ref="G11:G13" si="0">SUM(C11:F11)</f>
        <v>6266</v>
      </c>
      <c r="H11" s="58"/>
      <c r="I11" s="58"/>
      <c r="J11" s="58"/>
      <c r="K11" s="58">
        <f t="shared" ref="K11:K13" si="1">SUM(H11:J11)</f>
        <v>0</v>
      </c>
      <c r="L11" s="59">
        <v>6266</v>
      </c>
      <c r="M11" s="60"/>
    </row>
    <row r="12" spans="1:13" s="61" customFormat="1" ht="16.5" thickBot="1" x14ac:dyDescent="0.3">
      <c r="A12" s="62">
        <v>5132</v>
      </c>
      <c r="B12" s="57" t="s">
        <v>31</v>
      </c>
      <c r="C12" s="46"/>
      <c r="D12" s="46"/>
      <c r="E12" s="46">
        <v>200</v>
      </c>
      <c r="F12" s="46"/>
      <c r="G12" s="58">
        <f t="shared" si="0"/>
        <v>200</v>
      </c>
      <c r="H12" s="47"/>
      <c r="I12" s="47"/>
      <c r="J12" s="47"/>
      <c r="K12" s="58">
        <f t="shared" si="1"/>
        <v>0</v>
      </c>
      <c r="L12" s="48">
        <v>200</v>
      </c>
      <c r="M12" s="60"/>
    </row>
    <row r="13" spans="1:13" s="61" customFormat="1" ht="16.5" thickBot="1" x14ac:dyDescent="0.3">
      <c r="A13" s="63">
        <v>5133</v>
      </c>
      <c r="B13" s="29" t="s">
        <v>32</v>
      </c>
      <c r="C13" s="42"/>
      <c r="D13" s="42"/>
      <c r="E13" s="42">
        <v>254</v>
      </c>
      <c r="F13" s="42"/>
      <c r="G13" s="58">
        <f t="shared" si="0"/>
        <v>254</v>
      </c>
      <c r="H13" s="43"/>
      <c r="I13" s="43"/>
      <c r="J13" s="43"/>
      <c r="K13" s="58">
        <f t="shared" si="1"/>
        <v>0</v>
      </c>
      <c r="L13" s="44">
        <v>254</v>
      </c>
      <c r="M13" s="60"/>
    </row>
    <row r="14" spans="1:13" s="15" customFormat="1" ht="30.75" customHeight="1" thickBot="1" x14ac:dyDescent="0.3">
      <c r="A14" s="72" t="s">
        <v>37</v>
      </c>
      <c r="B14" s="69"/>
      <c r="C14" s="32">
        <f>SUM(C10:C13)</f>
        <v>1564</v>
      </c>
      <c r="D14" s="32">
        <f t="shared" ref="D14:L14" si="2">SUM(D10:D13)</f>
        <v>0</v>
      </c>
      <c r="E14" s="32">
        <f t="shared" si="2"/>
        <v>23502</v>
      </c>
      <c r="F14" s="32">
        <f t="shared" si="2"/>
        <v>0</v>
      </c>
      <c r="G14" s="32">
        <f t="shared" si="2"/>
        <v>25066</v>
      </c>
      <c r="H14" s="32">
        <f t="shared" si="2"/>
        <v>370</v>
      </c>
      <c r="I14" s="32">
        <f t="shared" si="2"/>
        <v>4109</v>
      </c>
      <c r="J14" s="32">
        <f t="shared" si="2"/>
        <v>0</v>
      </c>
      <c r="K14" s="32">
        <f>SUM(K10:K13)</f>
        <v>4479</v>
      </c>
      <c r="L14" s="32">
        <f t="shared" si="2"/>
        <v>29545</v>
      </c>
      <c r="M14" s="52"/>
    </row>
    <row r="15" spans="1:13" s="15" customFormat="1" ht="16.5" thickBot="1" x14ac:dyDescent="0.3">
      <c r="A15" s="37" t="s">
        <v>38</v>
      </c>
      <c r="B15" s="38"/>
      <c r="C15" s="38"/>
      <c r="D15" s="38"/>
      <c r="E15" s="38"/>
      <c r="F15" s="39"/>
      <c r="G15" s="38"/>
      <c r="H15" s="38"/>
      <c r="I15" s="38"/>
      <c r="J15" s="38"/>
      <c r="K15" s="38"/>
      <c r="L15" s="40"/>
      <c r="M15" s="52"/>
    </row>
    <row r="16" spans="1:13" s="61" customFormat="1" ht="16.5" thickBot="1" x14ac:dyDescent="0.3">
      <c r="A16" s="64">
        <v>5101</v>
      </c>
      <c r="B16" s="65" t="s">
        <v>22</v>
      </c>
      <c r="C16" s="41">
        <v>22052</v>
      </c>
      <c r="D16" s="41">
        <v>10656</v>
      </c>
      <c r="E16" s="41"/>
      <c r="F16" s="41"/>
      <c r="G16" s="58">
        <f t="shared" ref="G16" si="3">SUM(C16:F16)</f>
        <v>32708</v>
      </c>
      <c r="H16" s="66"/>
      <c r="I16" s="66"/>
      <c r="J16" s="66"/>
      <c r="K16" s="58">
        <f>SUM(H16:J16)</f>
        <v>0</v>
      </c>
      <c r="L16" s="67">
        <v>32708</v>
      </c>
      <c r="M16" s="60"/>
    </row>
    <row r="17" spans="1:13" s="15" customFormat="1" ht="16.5" thickBot="1" x14ac:dyDescent="0.3">
      <c r="A17" s="68" t="s">
        <v>39</v>
      </c>
      <c r="B17" s="69"/>
      <c r="C17" s="32">
        <f>SUM(C16)</f>
        <v>22052</v>
      </c>
      <c r="D17" s="32">
        <f t="shared" ref="D17:K17" si="4">SUM(D16)</f>
        <v>10656</v>
      </c>
      <c r="E17" s="32">
        <f t="shared" si="4"/>
        <v>0</v>
      </c>
      <c r="F17" s="32">
        <f t="shared" si="4"/>
        <v>0</v>
      </c>
      <c r="G17" s="32">
        <f t="shared" si="4"/>
        <v>32708</v>
      </c>
      <c r="H17" s="32">
        <f t="shared" si="4"/>
        <v>0</v>
      </c>
      <c r="I17" s="32">
        <f t="shared" si="4"/>
        <v>0</v>
      </c>
      <c r="J17" s="32">
        <f t="shared" si="4"/>
        <v>0</v>
      </c>
      <c r="K17" s="32">
        <f t="shared" si="4"/>
        <v>0</v>
      </c>
      <c r="L17" s="32">
        <f>SUM(L16)</f>
        <v>32708</v>
      </c>
      <c r="M17" s="52"/>
    </row>
    <row r="18" spans="1:13" s="15" customFormat="1" ht="32.25" customHeight="1" thickBot="1" x14ac:dyDescent="0.3">
      <c r="A18" s="68" t="s">
        <v>40</v>
      </c>
      <c r="B18" s="69"/>
      <c r="C18" s="32">
        <f>C14+C17</f>
        <v>23616</v>
      </c>
      <c r="D18" s="32">
        <f t="shared" ref="D18:L18" si="5">D14+D17</f>
        <v>10656</v>
      </c>
      <c r="E18" s="32">
        <f t="shared" si="5"/>
        <v>23502</v>
      </c>
      <c r="F18" s="32">
        <f t="shared" si="5"/>
        <v>0</v>
      </c>
      <c r="G18" s="32">
        <f t="shared" si="5"/>
        <v>57774</v>
      </c>
      <c r="H18" s="32">
        <f t="shared" si="5"/>
        <v>370</v>
      </c>
      <c r="I18" s="32">
        <f t="shared" si="5"/>
        <v>4109</v>
      </c>
      <c r="J18" s="32">
        <f t="shared" si="5"/>
        <v>0</v>
      </c>
      <c r="K18" s="32">
        <f t="shared" si="5"/>
        <v>4479</v>
      </c>
      <c r="L18" s="32">
        <f t="shared" si="5"/>
        <v>62253</v>
      </c>
      <c r="M18" s="52"/>
    </row>
    <row r="19" spans="1:13" s="15" customFormat="1" ht="16.5" thickBot="1" x14ac:dyDescent="0.3">
      <c r="A19" s="68" t="s">
        <v>44</v>
      </c>
      <c r="B19" s="69"/>
      <c r="C19" s="32"/>
      <c r="D19" s="32"/>
      <c r="E19" s="32"/>
      <c r="F19" s="32"/>
      <c r="G19" s="32"/>
      <c r="H19" s="32"/>
      <c r="I19" s="32"/>
      <c r="J19" s="32"/>
      <c r="K19" s="32"/>
      <c r="L19" s="33"/>
      <c r="M19" s="52"/>
    </row>
    <row r="20" spans="1:13" s="15" customFormat="1" ht="16.5" thickBot="1" x14ac:dyDescent="0.3">
      <c r="A20" s="28">
        <v>5106</v>
      </c>
      <c r="B20" s="29" t="s">
        <v>30</v>
      </c>
      <c r="C20" s="13"/>
      <c r="D20" s="13"/>
      <c r="E20" s="12">
        <v>1759</v>
      </c>
      <c r="F20" s="12"/>
      <c r="G20" s="58">
        <f t="shared" ref="G20" si="6">SUM(C20:F20)</f>
        <v>1759</v>
      </c>
      <c r="H20" s="11"/>
      <c r="I20" s="11"/>
      <c r="J20" s="11"/>
      <c r="K20" s="58">
        <f>SUM(H20:J20)</f>
        <v>0</v>
      </c>
      <c r="L20" s="30">
        <v>1759</v>
      </c>
      <c r="M20" s="52"/>
    </row>
    <row r="21" spans="1:13" s="15" customFormat="1" ht="36" customHeight="1" thickBot="1" x14ac:dyDescent="0.3">
      <c r="A21" s="68" t="s">
        <v>42</v>
      </c>
      <c r="B21" s="69"/>
      <c r="C21" s="32">
        <f>SUM(C19:C20)</f>
        <v>0</v>
      </c>
      <c r="D21" s="32">
        <f t="shared" ref="D21:L21" si="7">SUM(D19:D20)</f>
        <v>0</v>
      </c>
      <c r="E21" s="32">
        <f t="shared" si="7"/>
        <v>1759</v>
      </c>
      <c r="F21" s="32">
        <f t="shared" si="7"/>
        <v>0</v>
      </c>
      <c r="G21" s="32">
        <f t="shared" si="7"/>
        <v>1759</v>
      </c>
      <c r="H21" s="32">
        <f t="shared" si="7"/>
        <v>0</v>
      </c>
      <c r="I21" s="32">
        <f t="shared" si="7"/>
        <v>0</v>
      </c>
      <c r="J21" s="32">
        <f t="shared" si="7"/>
        <v>0</v>
      </c>
      <c r="K21" s="32">
        <f t="shared" si="7"/>
        <v>0</v>
      </c>
      <c r="L21" s="32">
        <f t="shared" si="7"/>
        <v>1759</v>
      </c>
      <c r="M21" s="52"/>
    </row>
    <row r="22" spans="1:13" s="15" customFormat="1" ht="38.25" customHeight="1" thickBot="1" x14ac:dyDescent="0.3">
      <c r="A22" s="68" t="s">
        <v>43</v>
      </c>
      <c r="B22" s="69"/>
      <c r="C22" s="32">
        <f>C14+C17+C21</f>
        <v>23616</v>
      </c>
      <c r="D22" s="32">
        <f t="shared" ref="D22:L22" si="8">D14+D17+D21</f>
        <v>10656</v>
      </c>
      <c r="E22" s="32">
        <f t="shared" si="8"/>
        <v>25261</v>
      </c>
      <c r="F22" s="32">
        <f t="shared" si="8"/>
        <v>0</v>
      </c>
      <c r="G22" s="32">
        <f t="shared" si="8"/>
        <v>59533</v>
      </c>
      <c r="H22" s="32">
        <f t="shared" si="8"/>
        <v>370</v>
      </c>
      <c r="I22" s="32">
        <f t="shared" si="8"/>
        <v>4109</v>
      </c>
      <c r="J22" s="32">
        <f t="shared" si="8"/>
        <v>0</v>
      </c>
      <c r="K22" s="32">
        <f t="shared" si="8"/>
        <v>4479</v>
      </c>
      <c r="L22" s="32">
        <f t="shared" si="8"/>
        <v>64012</v>
      </c>
      <c r="M22" s="52"/>
    </row>
    <row r="23" spans="1:13" s="15" customFormat="1" x14ac:dyDescent="0.25">
      <c r="A23" s="9"/>
      <c r="B23" s="9"/>
      <c r="C23" s="16"/>
      <c r="D23" s="16"/>
      <c r="E23" s="16"/>
      <c r="F23" s="16"/>
      <c r="G23" s="5"/>
      <c r="H23" s="9"/>
      <c r="I23" s="9"/>
      <c r="J23" s="9"/>
      <c r="K23" s="5"/>
      <c r="L23" s="5"/>
      <c r="M23" s="52"/>
    </row>
    <row r="24" spans="1:13" s="15" customFormat="1" ht="16.5" thickBot="1" x14ac:dyDescent="0.3">
      <c r="A24" s="9"/>
      <c r="B24" s="9"/>
      <c r="C24" s="16"/>
      <c r="D24" s="16"/>
      <c r="E24" s="16"/>
      <c r="F24" s="16"/>
      <c r="G24" s="5"/>
      <c r="H24" s="9"/>
      <c r="I24" s="9"/>
      <c r="J24" s="9"/>
      <c r="K24" s="5"/>
      <c r="L24" s="5"/>
      <c r="M24" s="52"/>
    </row>
    <row r="25" spans="1:13" s="35" customFormat="1" ht="36" customHeight="1" thickBot="1" x14ac:dyDescent="0.3">
      <c r="A25" s="9"/>
      <c r="B25" s="9"/>
      <c r="C25" s="16"/>
      <c r="D25" s="16"/>
      <c r="E25" s="16"/>
      <c r="F25" s="16"/>
      <c r="G25" s="5"/>
      <c r="H25" s="9"/>
      <c r="I25" s="9"/>
      <c r="J25" s="9"/>
      <c r="K25" s="5"/>
      <c r="L25" s="5"/>
      <c r="M25" s="53"/>
    </row>
    <row r="26" spans="1:13" s="45" customFormat="1" ht="36" customHeight="1" x14ac:dyDescent="0.25">
      <c r="A26" s="9"/>
      <c r="B26" s="9"/>
      <c r="C26" s="16"/>
      <c r="D26" s="16"/>
      <c r="E26" s="16"/>
      <c r="F26" s="16"/>
      <c r="G26" s="5"/>
      <c r="H26" s="9"/>
      <c r="I26" s="9"/>
      <c r="J26" s="9"/>
      <c r="K26" s="5"/>
      <c r="L26" s="5"/>
      <c r="M26" s="54"/>
    </row>
    <row r="27" spans="1:13" s="45" customFormat="1" ht="36" customHeight="1" x14ac:dyDescent="0.25">
      <c r="A27" s="9"/>
      <c r="B27" s="9"/>
      <c r="C27" s="16"/>
      <c r="D27" s="16"/>
      <c r="E27" s="16"/>
      <c r="F27" s="16"/>
      <c r="G27" s="5"/>
      <c r="H27" s="9"/>
      <c r="I27" s="9"/>
      <c r="J27" s="9"/>
      <c r="K27" s="5"/>
      <c r="L27" s="5"/>
      <c r="M27" s="54"/>
    </row>
    <row r="28" spans="1:13" s="14" customFormat="1" ht="36" customHeight="1" thickBot="1" x14ac:dyDescent="0.3">
      <c r="A28" s="9"/>
      <c r="B28" s="9"/>
      <c r="C28" s="16"/>
      <c r="D28" s="16"/>
      <c r="E28" s="16"/>
      <c r="F28" s="16"/>
      <c r="G28" s="5"/>
      <c r="H28" s="9"/>
      <c r="I28" s="9"/>
      <c r="J28" s="9"/>
      <c r="K28" s="5"/>
      <c r="L28" s="5"/>
      <c r="M28" s="55"/>
    </row>
    <row r="29" spans="1:13" s="36" customFormat="1" ht="27.75" customHeight="1" x14ac:dyDescent="0.25">
      <c r="A29" s="9"/>
      <c r="B29" s="9"/>
      <c r="C29" s="16"/>
      <c r="D29" s="16"/>
      <c r="E29" s="16"/>
      <c r="F29" s="16"/>
      <c r="G29" s="5"/>
      <c r="H29" s="9"/>
      <c r="I29" s="9"/>
      <c r="J29" s="9"/>
      <c r="K29" s="5"/>
      <c r="L29" s="5"/>
    </row>
    <row r="30" spans="1:13" s="15" customFormat="1" ht="36" customHeight="1" x14ac:dyDescent="0.25">
      <c r="A30" s="9"/>
      <c r="B30" s="9"/>
      <c r="C30" s="16"/>
      <c r="D30" s="16"/>
      <c r="E30" s="16"/>
      <c r="F30" s="16"/>
      <c r="G30" s="5"/>
      <c r="H30" s="9"/>
      <c r="I30" s="9"/>
      <c r="J30" s="9"/>
      <c r="K30" s="5"/>
      <c r="L30" s="5"/>
      <c r="M30" s="52"/>
    </row>
    <row r="31" spans="1:13" s="15" customFormat="1" x14ac:dyDescent="0.25">
      <c r="A31" s="9"/>
      <c r="B31" s="9"/>
      <c r="C31" s="16"/>
      <c r="D31" s="16"/>
      <c r="E31" s="16"/>
      <c r="F31" s="16"/>
      <c r="G31" s="5"/>
      <c r="H31" s="9"/>
      <c r="I31" s="9"/>
      <c r="J31" s="9"/>
      <c r="K31" s="5"/>
      <c r="L31" s="5"/>
      <c r="M31" s="52"/>
    </row>
    <row r="32" spans="1:13" s="15" customFormat="1" x14ac:dyDescent="0.25">
      <c r="A32" s="9"/>
      <c r="B32" s="9"/>
      <c r="C32" s="16"/>
      <c r="D32" s="16"/>
      <c r="E32" s="16"/>
      <c r="F32" s="16"/>
      <c r="G32" s="5"/>
      <c r="H32" s="9"/>
      <c r="I32" s="9"/>
      <c r="J32" s="9"/>
      <c r="K32" s="5"/>
      <c r="L32" s="5"/>
      <c r="M32" s="52"/>
    </row>
    <row r="33" spans="1:13" s="14" customFormat="1" ht="57.75" customHeight="1" thickBot="1" x14ac:dyDescent="0.3">
      <c r="A33" s="9"/>
      <c r="B33" s="9"/>
      <c r="C33" s="16"/>
      <c r="D33" s="16"/>
      <c r="E33" s="16"/>
      <c r="F33" s="16"/>
      <c r="G33" s="5"/>
      <c r="H33" s="9"/>
      <c r="I33" s="9"/>
      <c r="J33" s="9"/>
      <c r="K33" s="5"/>
      <c r="L33" s="5"/>
      <c r="M33" s="55"/>
    </row>
    <row r="34" spans="1:13" s="15" customFormat="1" ht="57.75" customHeight="1" x14ac:dyDescent="0.25">
      <c r="A34" s="9"/>
      <c r="B34" s="9"/>
      <c r="C34" s="16"/>
      <c r="D34" s="16"/>
      <c r="E34" s="16"/>
      <c r="F34" s="16"/>
      <c r="G34" s="5"/>
      <c r="H34" s="9"/>
      <c r="I34" s="9"/>
      <c r="J34" s="9"/>
      <c r="K34" s="5"/>
      <c r="L34" s="5"/>
      <c r="M34" s="52"/>
    </row>
    <row r="35" spans="1:13" s="15" customFormat="1" ht="57.75" customHeight="1" x14ac:dyDescent="0.25">
      <c r="A35" s="9"/>
      <c r="B35" s="9"/>
      <c r="C35" s="16"/>
      <c r="D35" s="16"/>
      <c r="E35" s="16"/>
      <c r="F35" s="16"/>
      <c r="G35" s="5"/>
      <c r="H35" s="9"/>
      <c r="I35" s="9"/>
      <c r="J35" s="9"/>
      <c r="K35" s="5"/>
      <c r="L35" s="5"/>
      <c r="M35" s="52"/>
    </row>
    <row r="36" spans="1:13" s="15" customFormat="1" ht="36" customHeight="1" x14ac:dyDescent="0.25">
      <c r="A36" s="9"/>
      <c r="B36" s="9"/>
      <c r="C36" s="16"/>
      <c r="D36" s="16"/>
      <c r="E36" s="16"/>
      <c r="F36" s="16"/>
      <c r="G36" s="5"/>
      <c r="H36" s="9"/>
      <c r="I36" s="9"/>
      <c r="J36" s="9"/>
      <c r="K36" s="5"/>
      <c r="L36" s="5"/>
      <c r="M36" s="52"/>
    </row>
    <row r="37" spans="1:13" s="15" customFormat="1" x14ac:dyDescent="0.25">
      <c r="A37" s="9"/>
      <c r="B37" s="9"/>
      <c r="C37" s="16"/>
      <c r="D37" s="16"/>
      <c r="E37" s="16"/>
      <c r="F37" s="16"/>
      <c r="G37" s="5"/>
      <c r="H37" s="9"/>
      <c r="I37" s="9"/>
      <c r="J37" s="9"/>
      <c r="K37" s="5"/>
      <c r="L37" s="5"/>
      <c r="M37" s="52"/>
    </row>
    <row r="38" spans="1:13" s="15" customFormat="1" ht="57.75" customHeight="1" x14ac:dyDescent="0.25">
      <c r="A38" s="9"/>
      <c r="B38" s="9"/>
      <c r="C38" s="16"/>
      <c r="D38" s="16"/>
      <c r="E38" s="16"/>
      <c r="F38" s="16"/>
      <c r="G38" s="5"/>
      <c r="H38" s="9"/>
      <c r="I38" s="9"/>
      <c r="J38" s="9"/>
      <c r="K38" s="5"/>
      <c r="L38" s="5"/>
      <c r="M38" s="52"/>
    </row>
    <row r="39" spans="1:13" s="15" customFormat="1" ht="57.75" customHeight="1" x14ac:dyDescent="0.25">
      <c r="A39" s="9"/>
      <c r="B39" s="9"/>
      <c r="C39" s="16"/>
      <c r="D39" s="16"/>
      <c r="E39" s="16"/>
      <c r="F39" s="16"/>
      <c r="G39" s="5"/>
      <c r="H39" s="9"/>
      <c r="I39" s="9"/>
      <c r="J39" s="9"/>
      <c r="K39" s="5"/>
      <c r="L39" s="5"/>
      <c r="M39" s="52"/>
    </row>
  </sheetData>
  <mergeCells count="11">
    <mergeCell ref="A21:B21"/>
    <mergeCell ref="A22:B22"/>
    <mergeCell ref="A18:B18"/>
    <mergeCell ref="A17:B17"/>
    <mergeCell ref="A1:L1"/>
    <mergeCell ref="A2:L2"/>
    <mergeCell ref="A3:L3"/>
    <mergeCell ref="A14:B14"/>
    <mergeCell ref="A5:A6"/>
    <mergeCell ref="A9:C9"/>
    <mergeCell ref="A19:B19"/>
  </mergeCells>
  <printOptions horizontalCentered="1"/>
  <pageMargins left="0" right="0" top="0.55118110236220474" bottom="0" header="0.31496062992125984" footer="0.31496062992125984"/>
  <pageSetup paperSize="9" scale="60" orientation="landscape" r:id="rId1"/>
  <headerFooter>
    <oddHeader>&amp;R7.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 MARADVÁNY</vt:lpstr>
      <vt:lpstr>'PH MARADVÁNY'!Nyomtatási_cím</vt:lpstr>
      <vt:lpstr>'PH MARADVÁNY'!Nyomtatási_terület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2022-04-29T11:22:56Z</dcterms:modified>
</cp:coreProperties>
</file>