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INFORMATIKA_ÉS_ÜGYVITEL\SZERZŐDÉSEK\Nyomatkészítő eszközök bérlése IX-10-1-2024\"/>
    </mc:Choice>
  </mc:AlternateContent>
  <bookViews>
    <workbookView xWindow="0" yWindow="0" windowWidth="28800" windowHeight="12435" activeTab="2"/>
  </bookViews>
  <sheets>
    <sheet name="héjjas" sheetId="1" r:id="rId1"/>
    <sheet name="EP-Copy" sheetId="2" r:id="rId2"/>
    <sheet name="ECO-Line" sheetId="3" r:id="rId3"/>
  </sheets>
  <definedNames>
    <definedName name="_xlnm.Print_Area" localSheetId="0">héjjas!$A$1:$H$72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  <c r="H2" i="1" l="1"/>
  <c r="H71" i="1" l="1"/>
  <c r="H66" i="1"/>
  <c r="H61" i="1"/>
  <c r="H47" i="1"/>
  <c r="H40" i="1"/>
  <c r="H32" i="1"/>
  <c r="H24" i="1"/>
  <c r="H9" i="1"/>
  <c r="H72" i="2"/>
  <c r="H71" i="2"/>
  <c r="H66" i="2"/>
  <c r="H61" i="2"/>
  <c r="H55" i="2"/>
  <c r="H47" i="2"/>
  <c r="H40" i="2"/>
  <c r="H32" i="2"/>
  <c r="H24" i="2"/>
  <c r="H16" i="2"/>
  <c r="H9" i="2"/>
  <c r="H2" i="2"/>
  <c r="H72" i="3"/>
  <c r="H71" i="3"/>
  <c r="H66" i="3"/>
  <c r="H61" i="3"/>
  <c r="H55" i="3"/>
  <c r="H47" i="3"/>
  <c r="H40" i="3"/>
  <c r="H32" i="3"/>
  <c r="H24" i="3"/>
  <c r="H16" i="3"/>
  <c r="H9" i="3"/>
  <c r="H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2" i="3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10" i="2"/>
  <c r="G9" i="2"/>
  <c r="G3" i="2"/>
  <c r="G4" i="2"/>
  <c r="G5" i="2"/>
  <c r="G6" i="2"/>
  <c r="G7" i="2"/>
  <c r="G8" i="2"/>
  <c r="G2" i="2"/>
  <c r="G71" i="1"/>
  <c r="G67" i="1"/>
  <c r="G68" i="1"/>
  <c r="G66" i="1"/>
  <c r="G62" i="1"/>
  <c r="G63" i="1"/>
  <c r="G64" i="1"/>
  <c r="G61" i="1"/>
  <c r="G56" i="1"/>
  <c r="G57" i="1"/>
  <c r="G58" i="1"/>
  <c r="G59" i="1"/>
  <c r="G55" i="1"/>
  <c r="G48" i="1"/>
  <c r="G49" i="1"/>
  <c r="G50" i="1"/>
  <c r="G51" i="1"/>
  <c r="G52" i="1"/>
  <c r="G53" i="1"/>
  <c r="G47" i="1"/>
  <c r="G41" i="1"/>
  <c r="G42" i="1"/>
  <c r="G43" i="1"/>
  <c r="G44" i="1"/>
  <c r="G45" i="1"/>
  <c r="G40" i="1"/>
  <c r="G33" i="1"/>
  <c r="G34" i="1"/>
  <c r="G35" i="1"/>
  <c r="G36" i="1"/>
  <c r="G37" i="1"/>
  <c r="G38" i="1"/>
  <c r="G32" i="1"/>
  <c r="G25" i="1"/>
  <c r="G26" i="1"/>
  <c r="G27" i="1"/>
  <c r="G28" i="1"/>
  <c r="G29" i="1"/>
  <c r="G30" i="1"/>
  <c r="G24" i="1"/>
  <c r="G17" i="1"/>
  <c r="G18" i="1"/>
  <c r="G19" i="1"/>
  <c r="G20" i="1"/>
  <c r="G21" i="1"/>
  <c r="G22" i="1"/>
  <c r="G16" i="1"/>
  <c r="H16" i="1" s="1"/>
  <c r="H72" i="1" s="1"/>
  <c r="G10" i="1"/>
  <c r="G11" i="1"/>
  <c r="G12" i="1"/>
  <c r="G13" i="1"/>
  <c r="G14" i="1"/>
  <c r="G9" i="1"/>
  <c r="G3" i="1"/>
  <c r="G4" i="1"/>
  <c r="G5" i="1"/>
  <c r="G6" i="1"/>
  <c r="G7" i="1"/>
  <c r="G2" i="1"/>
</calcChain>
</file>

<file path=xl/sharedStrings.xml><?xml version="1.0" encoding="utf-8"?>
<sst xmlns="http://schemas.openxmlformats.org/spreadsheetml/2006/main" count="351" uniqueCount="34">
  <si>
    <t>Szolgáltatás megnevezése:</t>
  </si>
  <si>
    <t>Nettó ár</t>
  </si>
  <si>
    <t>Áfa</t>
  </si>
  <si>
    <t>Bruttó ár</t>
  </si>
  <si>
    <t>A3 fekete MFP bérlés (*)</t>
  </si>
  <si>
    <t>95 lap/perc</t>
  </si>
  <si>
    <t>bérleti díj /hó</t>
  </si>
  <si>
    <t>Üzemeltetési díj/nyomat</t>
  </si>
  <si>
    <t>fekete</t>
  </si>
  <si>
    <t>Tűző, lyukasztó finisher</t>
  </si>
  <si>
    <t>Scannelési díj/ A4 scan</t>
  </si>
  <si>
    <t>Távfelügyeleti díj:</t>
  </si>
  <si>
    <t>Kártyaolvasó:</t>
  </si>
  <si>
    <t>Egyéb költség:</t>
  </si>
  <si>
    <t>75 lap/perc</t>
  </si>
  <si>
    <t>A3 színes MFP bérlés (*)</t>
  </si>
  <si>
    <t>55 lap/perc</t>
  </si>
  <si>
    <t>színes</t>
  </si>
  <si>
    <t>45 lap/perc</t>
  </si>
  <si>
    <t>36 lap/perc</t>
  </si>
  <si>
    <t>25 lap/perc</t>
  </si>
  <si>
    <t>A4 színes MFP bérlés (*)</t>
  </si>
  <si>
    <t>40 lap/perc</t>
  </si>
  <si>
    <t>A4 fekete MFP bérlés (*)</t>
  </si>
  <si>
    <t>A4 fekete MFP rövidtávú bérlés (*)</t>
  </si>
  <si>
    <t>bérleti díj /nap</t>
  </si>
  <si>
    <t>Szállítási díj:</t>
  </si>
  <si>
    <t>Hétvégi ügyeleti díj:</t>
  </si>
  <si>
    <t>A/3 hajtogatógép</t>
  </si>
  <si>
    <t>100 lap/ perc</t>
  </si>
  <si>
    <t>bérleti díj / hó</t>
  </si>
  <si>
    <t>-</t>
  </si>
  <si>
    <t>Összesen:</t>
  </si>
  <si>
    <t>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</si>
</sst>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rgb="FF000000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rgb="FF000000"/>
      </left>
      <right style="medium">
        <color indexed="64"/>
      </right>
      <top/>
      <bottom style="thick">
        <color rgb="FF000000"/>
      </bottom>
      <diagonal/>
    </border>
    <border>
      <left style="thick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rgb="FF000000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rgb="FF000000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rgb="FF000000"/>
      </right>
      <top style="medium">
        <color indexed="64"/>
      </top>
      <bottom style="thick">
        <color indexed="64"/>
      </bottom>
      <diagonal/>
    </border>
    <border>
      <left style="thick">
        <color rgb="FF000000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 style="thick">
        <color indexed="64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vertical="center" wrapText="1"/>
    </xf>
    <xf numFmtId="1" fontId="1" fillId="0" borderId="12" xfId="0" applyNumberFormat="1" applyFont="1" applyBorder="1" applyAlignment="1">
      <alignment vertical="center" wrapText="1"/>
    </xf>
    <xf numFmtId="2" fontId="1" fillId="0" borderId="12" xfId="0" applyNumberFormat="1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0" fillId="2" borderId="0" xfId="0" applyFill="1"/>
    <xf numFmtId="0" fontId="3" fillId="0" borderId="46" xfId="0" applyFont="1" applyBorder="1" applyAlignment="1">
      <alignment vertical="center"/>
    </xf>
    <xf numFmtId="164" fontId="0" fillId="0" borderId="0" xfId="0" applyNumberFormat="1"/>
    <xf numFmtId="164" fontId="0" fillId="0" borderId="11" xfId="0" applyNumberFormat="1" applyBorder="1"/>
    <xf numFmtId="164" fontId="0" fillId="2" borderId="0" xfId="0" applyNumberFormat="1" applyFill="1"/>
    <xf numFmtId="0" fontId="3" fillId="0" borderId="47" xfId="0" applyFont="1" applyBorder="1" applyAlignment="1">
      <alignment vertical="center"/>
    </xf>
    <xf numFmtId="164" fontId="0" fillId="0" borderId="48" xfId="0" applyNumberFormat="1" applyBorder="1"/>
    <xf numFmtId="0" fontId="3" fillId="0" borderId="1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0" fillId="0" borderId="0" xfId="0" applyFill="1"/>
    <xf numFmtId="164" fontId="0" fillId="0" borderId="0" xfId="0" applyNumberFormat="1" applyFill="1"/>
    <xf numFmtId="164" fontId="0" fillId="2" borderId="0" xfId="0" applyNumberFormat="1" applyFill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zoomScaleNormal="100" workbookViewId="0">
      <selection activeCell="H11" sqref="H11"/>
    </sheetView>
  </sheetViews>
  <sheetFormatPr defaultRowHeight="15" x14ac:dyDescent="0.25"/>
  <cols>
    <col min="3" max="3" width="23.42578125" bestFit="1" customWidth="1"/>
    <col min="5" max="5" width="9.42578125" bestFit="1" customWidth="1"/>
    <col min="8" max="8" width="9.5703125" bestFit="1" customWidth="1"/>
    <col min="10" max="10" width="9.5703125" bestFit="1" customWidth="1"/>
  </cols>
  <sheetData>
    <row r="1" spans="1:9" ht="30" thickTop="1" thickBot="1" x14ac:dyDescent="0.3">
      <c r="A1" s="74" t="s">
        <v>0</v>
      </c>
      <c r="B1" s="75"/>
      <c r="C1" s="75"/>
      <c r="D1" s="76"/>
      <c r="E1" s="1" t="s">
        <v>1</v>
      </c>
      <c r="F1" s="2" t="s">
        <v>2</v>
      </c>
      <c r="G1" s="3" t="s">
        <v>3</v>
      </c>
      <c r="H1" s="39"/>
    </row>
    <row r="2" spans="1:9" ht="16.5" thickTop="1" thickBot="1" x14ac:dyDescent="0.3">
      <c r="A2" s="77" t="s">
        <v>4</v>
      </c>
      <c r="B2" s="78" t="s">
        <v>5</v>
      </c>
      <c r="C2" s="48" t="s">
        <v>6</v>
      </c>
      <c r="D2" s="49"/>
      <c r="E2" s="24">
        <v>41000</v>
      </c>
      <c r="F2" s="4">
        <v>11070</v>
      </c>
      <c r="G2" s="25">
        <f>SUM(E2:F2)</f>
        <v>52070</v>
      </c>
      <c r="H2" s="30">
        <f>G2</f>
        <v>52070</v>
      </c>
    </row>
    <row r="3" spans="1:9" ht="15.75" thickBot="1" x14ac:dyDescent="0.3">
      <c r="A3" s="72"/>
      <c r="B3" s="46"/>
      <c r="C3" s="6" t="s">
        <v>7</v>
      </c>
      <c r="D3" s="7" t="s">
        <v>8</v>
      </c>
      <c r="E3" s="23">
        <v>2.5</v>
      </c>
      <c r="F3" s="7">
        <v>0.68</v>
      </c>
      <c r="G3" s="26">
        <f t="shared" ref="G3:G7" si="0">SUM(E3:F3)</f>
        <v>3.18</v>
      </c>
      <c r="H3" s="30"/>
    </row>
    <row r="4" spans="1:9" ht="15.75" thickBot="1" x14ac:dyDescent="0.3">
      <c r="A4" s="72"/>
      <c r="B4" s="46"/>
      <c r="C4" s="50" t="s">
        <v>9</v>
      </c>
      <c r="D4" s="69"/>
      <c r="E4" s="6">
        <v>9900</v>
      </c>
      <c r="F4" s="7">
        <v>2673</v>
      </c>
      <c r="G4" s="25">
        <f t="shared" si="0"/>
        <v>12573</v>
      </c>
      <c r="H4" s="30"/>
    </row>
    <row r="5" spans="1:9" ht="15.75" thickBot="1" x14ac:dyDescent="0.3">
      <c r="A5" s="72"/>
      <c r="B5" s="46"/>
      <c r="C5" s="50" t="s">
        <v>10</v>
      </c>
      <c r="D5" s="51"/>
      <c r="E5" s="12">
        <v>1.4</v>
      </c>
      <c r="F5" s="7">
        <v>0.38</v>
      </c>
      <c r="G5" s="26">
        <f t="shared" si="0"/>
        <v>1.7799999999999998</v>
      </c>
      <c r="H5" s="30"/>
    </row>
    <row r="6" spans="1:9" ht="15.75" thickBot="1" x14ac:dyDescent="0.3">
      <c r="A6" s="72"/>
      <c r="B6" s="46"/>
      <c r="C6" s="50" t="s">
        <v>11</v>
      </c>
      <c r="D6" s="51"/>
      <c r="E6" s="12">
        <v>0</v>
      </c>
      <c r="F6" s="7">
        <v>0</v>
      </c>
      <c r="G6" s="25">
        <f t="shared" si="0"/>
        <v>0</v>
      </c>
      <c r="H6" s="30"/>
    </row>
    <row r="7" spans="1:9" ht="15.75" thickBot="1" x14ac:dyDescent="0.3">
      <c r="A7" s="72"/>
      <c r="B7" s="46"/>
      <c r="C7" s="50" t="s">
        <v>12</v>
      </c>
      <c r="D7" s="51"/>
      <c r="E7" s="12">
        <v>1800</v>
      </c>
      <c r="F7" s="13">
        <v>486</v>
      </c>
      <c r="G7" s="25">
        <f t="shared" si="0"/>
        <v>2286</v>
      </c>
      <c r="H7" s="30"/>
    </row>
    <row r="8" spans="1:9" ht="15.75" thickBot="1" x14ac:dyDescent="0.3">
      <c r="A8" s="73"/>
      <c r="B8" s="47"/>
      <c r="C8" s="52" t="s">
        <v>13</v>
      </c>
      <c r="D8" s="70"/>
      <c r="E8" s="14" t="s">
        <v>31</v>
      </c>
      <c r="F8" s="15" t="s">
        <v>31</v>
      </c>
      <c r="G8" s="33" t="s">
        <v>31</v>
      </c>
      <c r="H8" s="31"/>
    </row>
    <row r="9" spans="1:9" ht="16.5" thickTop="1" thickBot="1" x14ac:dyDescent="0.3">
      <c r="A9" s="71" t="s">
        <v>4</v>
      </c>
      <c r="B9" s="45" t="s">
        <v>14</v>
      </c>
      <c r="C9" s="48" t="s">
        <v>6</v>
      </c>
      <c r="D9" s="49"/>
      <c r="E9" s="4">
        <v>69900</v>
      </c>
      <c r="F9" s="4">
        <v>18873</v>
      </c>
      <c r="G9" s="5">
        <f>SUM(E9:F9)</f>
        <v>88773</v>
      </c>
      <c r="H9" s="30">
        <f>G9</f>
        <v>88773</v>
      </c>
    </row>
    <row r="10" spans="1:9" ht="15.75" thickBot="1" x14ac:dyDescent="0.3">
      <c r="A10" s="72"/>
      <c r="B10" s="46"/>
      <c r="C10" s="6" t="s">
        <v>7</v>
      </c>
      <c r="D10" s="7" t="s">
        <v>8</v>
      </c>
      <c r="E10" s="6">
        <v>2.5</v>
      </c>
      <c r="F10" s="7">
        <v>0.68</v>
      </c>
      <c r="G10" s="5">
        <f t="shared" ref="G10:G14" si="1">SUM(E10:F10)</f>
        <v>3.18</v>
      </c>
      <c r="H10" s="30"/>
    </row>
    <row r="11" spans="1:9" ht="15.75" thickBot="1" x14ac:dyDescent="0.3">
      <c r="A11" s="72"/>
      <c r="B11" s="46"/>
      <c r="C11" s="50" t="s">
        <v>9</v>
      </c>
      <c r="D11" s="69"/>
      <c r="E11" s="6">
        <v>9900</v>
      </c>
      <c r="F11" s="7">
        <v>2673</v>
      </c>
      <c r="G11" s="5">
        <f t="shared" si="1"/>
        <v>12573</v>
      </c>
      <c r="H11" s="30"/>
    </row>
    <row r="12" spans="1:9" ht="15.75" thickBot="1" x14ac:dyDescent="0.3">
      <c r="A12" s="72"/>
      <c r="B12" s="46"/>
      <c r="C12" s="50" t="s">
        <v>10</v>
      </c>
      <c r="D12" s="51"/>
      <c r="E12" s="12">
        <v>1.4</v>
      </c>
      <c r="F12" s="7">
        <v>0.38</v>
      </c>
      <c r="G12" s="5">
        <f t="shared" si="1"/>
        <v>1.7799999999999998</v>
      </c>
      <c r="H12" s="30"/>
    </row>
    <row r="13" spans="1:9" ht="15.75" thickBot="1" x14ac:dyDescent="0.3">
      <c r="A13" s="72"/>
      <c r="B13" s="46"/>
      <c r="C13" s="50" t="s">
        <v>11</v>
      </c>
      <c r="D13" s="51"/>
      <c r="E13" s="12">
        <v>0</v>
      </c>
      <c r="F13" s="13">
        <v>0</v>
      </c>
      <c r="G13" s="5">
        <f t="shared" si="1"/>
        <v>0</v>
      </c>
      <c r="H13" s="30"/>
    </row>
    <row r="14" spans="1:9" ht="15.75" thickBot="1" x14ac:dyDescent="0.3">
      <c r="A14" s="72"/>
      <c r="B14" s="46"/>
      <c r="C14" s="50" t="s">
        <v>12</v>
      </c>
      <c r="D14" s="51"/>
      <c r="E14" s="12">
        <v>1800</v>
      </c>
      <c r="F14" s="16">
        <v>486</v>
      </c>
      <c r="G14" s="5">
        <f t="shared" si="1"/>
        <v>2286</v>
      </c>
      <c r="H14" s="30"/>
    </row>
    <row r="15" spans="1:9" ht="15.75" thickBot="1" x14ac:dyDescent="0.3">
      <c r="A15" s="73"/>
      <c r="B15" s="47"/>
      <c r="C15" s="52" t="s">
        <v>13</v>
      </c>
      <c r="D15" s="70"/>
      <c r="E15" s="14" t="s">
        <v>31</v>
      </c>
      <c r="F15" s="15" t="s">
        <v>31</v>
      </c>
      <c r="G15" s="33" t="s">
        <v>31</v>
      </c>
      <c r="H15" s="31"/>
    </row>
    <row r="16" spans="1:9" ht="16.5" thickTop="1" thickBot="1" x14ac:dyDescent="0.3">
      <c r="A16" s="42" t="s">
        <v>15</v>
      </c>
      <c r="B16" s="45" t="s">
        <v>16</v>
      </c>
      <c r="C16" s="81" t="s">
        <v>6</v>
      </c>
      <c r="D16" s="82"/>
      <c r="E16" s="83">
        <v>48600</v>
      </c>
      <c r="F16" s="83">
        <v>13122</v>
      </c>
      <c r="G16" s="37">
        <f>SUM(E16:F16)</f>
        <v>61722</v>
      </c>
      <c r="H16" s="85">
        <f>G16</f>
        <v>61722</v>
      </c>
      <c r="I16" s="84"/>
    </row>
    <row r="17" spans="1:8" ht="15.75" thickBot="1" x14ac:dyDescent="0.3">
      <c r="A17" s="43"/>
      <c r="B17" s="46"/>
      <c r="C17" s="65" t="s">
        <v>7</v>
      </c>
      <c r="D17" s="7" t="s">
        <v>8</v>
      </c>
      <c r="E17" s="6">
        <v>2.5</v>
      </c>
      <c r="F17" s="7">
        <v>0.68</v>
      </c>
      <c r="G17" s="5">
        <f t="shared" ref="G17:G22" si="2">SUM(E17:F17)</f>
        <v>3.18</v>
      </c>
      <c r="H17" s="30"/>
    </row>
    <row r="18" spans="1:8" ht="15.75" thickBot="1" x14ac:dyDescent="0.3">
      <c r="A18" s="43"/>
      <c r="B18" s="46"/>
      <c r="C18" s="66"/>
      <c r="D18" s="7" t="s">
        <v>17</v>
      </c>
      <c r="E18" s="6">
        <v>17.8</v>
      </c>
      <c r="F18" s="7">
        <v>4.8099999999999996</v>
      </c>
      <c r="G18" s="5">
        <f t="shared" si="2"/>
        <v>22.61</v>
      </c>
      <c r="H18" s="30"/>
    </row>
    <row r="19" spans="1:8" ht="15.75" thickBot="1" x14ac:dyDescent="0.3">
      <c r="A19" s="43"/>
      <c r="B19" s="46"/>
      <c r="C19" s="50" t="s">
        <v>9</v>
      </c>
      <c r="D19" s="69"/>
      <c r="E19" s="6">
        <v>9900</v>
      </c>
      <c r="F19" s="7">
        <v>2673</v>
      </c>
      <c r="G19" s="5">
        <f t="shared" si="2"/>
        <v>12573</v>
      </c>
      <c r="H19" s="30"/>
    </row>
    <row r="20" spans="1:8" ht="15.75" thickBot="1" x14ac:dyDescent="0.3">
      <c r="A20" s="43"/>
      <c r="B20" s="46"/>
      <c r="C20" s="50" t="s">
        <v>10</v>
      </c>
      <c r="D20" s="51"/>
      <c r="E20" s="12">
        <v>1.4</v>
      </c>
      <c r="F20" s="7">
        <v>0.38</v>
      </c>
      <c r="G20" s="5">
        <f t="shared" si="2"/>
        <v>1.7799999999999998</v>
      </c>
      <c r="H20" s="30"/>
    </row>
    <row r="21" spans="1:8" ht="15.75" thickBot="1" x14ac:dyDescent="0.3">
      <c r="A21" s="43"/>
      <c r="B21" s="46"/>
      <c r="C21" s="50" t="s">
        <v>11</v>
      </c>
      <c r="D21" s="51"/>
      <c r="E21" s="12">
        <v>0</v>
      </c>
      <c r="F21" s="13">
        <v>0</v>
      </c>
      <c r="G21" s="5">
        <f t="shared" si="2"/>
        <v>0</v>
      </c>
      <c r="H21" s="30"/>
    </row>
    <row r="22" spans="1:8" ht="15.75" thickBot="1" x14ac:dyDescent="0.3">
      <c r="A22" s="43"/>
      <c r="B22" s="46"/>
      <c r="C22" s="50" t="s">
        <v>12</v>
      </c>
      <c r="D22" s="51"/>
      <c r="E22" s="12">
        <v>1800</v>
      </c>
      <c r="F22" s="16">
        <v>486</v>
      </c>
      <c r="G22" s="5">
        <f t="shared" si="2"/>
        <v>2286</v>
      </c>
      <c r="H22" s="30"/>
    </row>
    <row r="23" spans="1:8" ht="15.75" thickBot="1" x14ac:dyDescent="0.3">
      <c r="A23" s="44"/>
      <c r="B23" s="47"/>
      <c r="C23" s="52" t="s">
        <v>13</v>
      </c>
      <c r="D23" s="70"/>
      <c r="E23" s="14" t="s">
        <v>31</v>
      </c>
      <c r="F23" s="15" t="s">
        <v>31</v>
      </c>
      <c r="G23" s="33" t="s">
        <v>31</v>
      </c>
      <c r="H23" s="31"/>
    </row>
    <row r="24" spans="1:8" ht="16.5" thickTop="1" thickBot="1" x14ac:dyDescent="0.3">
      <c r="A24" s="42" t="s">
        <v>15</v>
      </c>
      <c r="B24" s="45" t="s">
        <v>18</v>
      </c>
      <c r="C24" s="48" t="s">
        <v>6</v>
      </c>
      <c r="D24" s="49"/>
      <c r="E24" s="4">
        <v>38800</v>
      </c>
      <c r="F24" s="4">
        <v>10476</v>
      </c>
      <c r="G24" s="5">
        <f>SUM(E24:F24)</f>
        <v>49276</v>
      </c>
      <c r="H24" s="30">
        <f>G24</f>
        <v>49276</v>
      </c>
    </row>
    <row r="25" spans="1:8" ht="15.75" thickBot="1" x14ac:dyDescent="0.3">
      <c r="A25" s="43"/>
      <c r="B25" s="46"/>
      <c r="C25" s="65" t="s">
        <v>7</v>
      </c>
      <c r="D25" s="7" t="s">
        <v>8</v>
      </c>
      <c r="E25" s="6">
        <v>2.5</v>
      </c>
      <c r="F25" s="7">
        <v>0.68</v>
      </c>
      <c r="G25" s="5">
        <f t="shared" ref="G25:G30" si="3">SUM(E25:F25)</f>
        <v>3.18</v>
      </c>
      <c r="H25" s="30"/>
    </row>
    <row r="26" spans="1:8" ht="15.75" thickBot="1" x14ac:dyDescent="0.3">
      <c r="A26" s="43"/>
      <c r="B26" s="46"/>
      <c r="C26" s="66"/>
      <c r="D26" s="7" t="s">
        <v>17</v>
      </c>
      <c r="E26" s="6">
        <v>17.8</v>
      </c>
      <c r="F26" s="7">
        <v>4.8099999999999996</v>
      </c>
      <c r="G26" s="5">
        <f t="shared" si="3"/>
        <v>22.61</v>
      </c>
      <c r="H26" s="30"/>
    </row>
    <row r="27" spans="1:8" ht="15.75" thickBot="1" x14ac:dyDescent="0.3">
      <c r="A27" s="43"/>
      <c r="B27" s="46"/>
      <c r="C27" s="50" t="s">
        <v>9</v>
      </c>
      <c r="D27" s="69"/>
      <c r="E27" s="6">
        <v>9900</v>
      </c>
      <c r="F27" s="7">
        <v>2673</v>
      </c>
      <c r="G27" s="5">
        <f t="shared" si="3"/>
        <v>12573</v>
      </c>
      <c r="H27" s="30"/>
    </row>
    <row r="28" spans="1:8" ht="15.75" thickBot="1" x14ac:dyDescent="0.3">
      <c r="A28" s="43"/>
      <c r="B28" s="46"/>
      <c r="C28" s="50" t="s">
        <v>10</v>
      </c>
      <c r="D28" s="51"/>
      <c r="E28" s="12">
        <v>1.4</v>
      </c>
      <c r="F28" s="7">
        <v>0.38</v>
      </c>
      <c r="G28" s="5">
        <f t="shared" si="3"/>
        <v>1.7799999999999998</v>
      </c>
      <c r="H28" s="30"/>
    </row>
    <row r="29" spans="1:8" ht="15.75" thickBot="1" x14ac:dyDescent="0.3">
      <c r="A29" s="43"/>
      <c r="B29" s="46"/>
      <c r="C29" s="50" t="s">
        <v>11</v>
      </c>
      <c r="D29" s="51"/>
      <c r="E29" s="12">
        <v>0</v>
      </c>
      <c r="F29" s="13">
        <v>0</v>
      </c>
      <c r="G29" s="5">
        <f t="shared" si="3"/>
        <v>0</v>
      </c>
      <c r="H29" s="30"/>
    </row>
    <row r="30" spans="1:8" ht="15.75" thickBot="1" x14ac:dyDescent="0.3">
      <c r="A30" s="43"/>
      <c r="B30" s="46"/>
      <c r="C30" s="50" t="s">
        <v>12</v>
      </c>
      <c r="D30" s="51"/>
      <c r="E30" s="12">
        <v>1800</v>
      </c>
      <c r="F30" s="16">
        <v>486</v>
      </c>
      <c r="G30" s="5">
        <f t="shared" si="3"/>
        <v>2286</v>
      </c>
      <c r="H30" s="30"/>
    </row>
    <row r="31" spans="1:8" ht="15.75" thickBot="1" x14ac:dyDescent="0.3">
      <c r="A31" s="44"/>
      <c r="B31" s="47"/>
      <c r="C31" s="52" t="s">
        <v>13</v>
      </c>
      <c r="D31" s="70"/>
      <c r="E31" s="14" t="s">
        <v>31</v>
      </c>
      <c r="F31" s="15" t="s">
        <v>31</v>
      </c>
      <c r="G31" s="33" t="s">
        <v>31</v>
      </c>
      <c r="H31" s="31"/>
    </row>
    <row r="32" spans="1:8" ht="16.5" thickTop="1" thickBot="1" x14ac:dyDescent="0.3">
      <c r="A32" s="42" t="s">
        <v>15</v>
      </c>
      <c r="B32" s="45" t="s">
        <v>19</v>
      </c>
      <c r="C32" s="48" t="s">
        <v>6</v>
      </c>
      <c r="D32" s="49"/>
      <c r="E32" s="4">
        <v>39900</v>
      </c>
      <c r="F32" s="4">
        <v>10773</v>
      </c>
      <c r="G32" s="5">
        <f>SUM(E32:F32)</f>
        <v>50673</v>
      </c>
      <c r="H32" s="30">
        <f>G32</f>
        <v>50673</v>
      </c>
    </row>
    <row r="33" spans="1:8" ht="15.75" thickBot="1" x14ac:dyDescent="0.3">
      <c r="A33" s="43"/>
      <c r="B33" s="46"/>
      <c r="C33" s="65" t="s">
        <v>7</v>
      </c>
      <c r="D33" s="7" t="s">
        <v>8</v>
      </c>
      <c r="E33" s="6">
        <v>2.5</v>
      </c>
      <c r="F33" s="7">
        <v>0.68</v>
      </c>
      <c r="G33" s="5">
        <f t="shared" ref="G33:G38" si="4">SUM(E33:F33)</f>
        <v>3.18</v>
      </c>
      <c r="H33" s="30"/>
    </row>
    <row r="34" spans="1:8" ht="15.75" thickBot="1" x14ac:dyDescent="0.3">
      <c r="A34" s="43"/>
      <c r="B34" s="46"/>
      <c r="C34" s="66"/>
      <c r="D34" s="7" t="s">
        <v>17</v>
      </c>
      <c r="E34" s="6">
        <v>17.8</v>
      </c>
      <c r="F34" s="7">
        <v>4.8099999999999996</v>
      </c>
      <c r="G34" s="5">
        <f t="shared" si="4"/>
        <v>22.61</v>
      </c>
      <c r="H34" s="30"/>
    </row>
    <row r="35" spans="1:8" ht="15.75" thickBot="1" x14ac:dyDescent="0.3">
      <c r="A35" s="43"/>
      <c r="B35" s="46"/>
      <c r="C35" s="50" t="s">
        <v>9</v>
      </c>
      <c r="D35" s="69"/>
      <c r="E35" s="6">
        <v>9900</v>
      </c>
      <c r="F35" s="7">
        <v>2673</v>
      </c>
      <c r="G35" s="5">
        <f t="shared" si="4"/>
        <v>12573</v>
      </c>
      <c r="H35" s="30"/>
    </row>
    <row r="36" spans="1:8" ht="15.75" thickBot="1" x14ac:dyDescent="0.3">
      <c r="A36" s="43"/>
      <c r="B36" s="46"/>
      <c r="C36" s="50" t="s">
        <v>10</v>
      </c>
      <c r="D36" s="51"/>
      <c r="E36" s="12">
        <v>1.4</v>
      </c>
      <c r="F36" s="7">
        <v>0.38</v>
      </c>
      <c r="G36" s="5">
        <f t="shared" si="4"/>
        <v>1.7799999999999998</v>
      </c>
      <c r="H36" s="30"/>
    </row>
    <row r="37" spans="1:8" ht="15.75" thickBot="1" x14ac:dyDescent="0.3">
      <c r="A37" s="43"/>
      <c r="B37" s="46"/>
      <c r="C37" s="50" t="s">
        <v>11</v>
      </c>
      <c r="D37" s="51"/>
      <c r="E37" s="12">
        <v>0</v>
      </c>
      <c r="F37" s="7">
        <v>0</v>
      </c>
      <c r="G37" s="5">
        <f t="shared" si="4"/>
        <v>0</v>
      </c>
      <c r="H37" s="30"/>
    </row>
    <row r="38" spans="1:8" ht="15.75" thickBot="1" x14ac:dyDescent="0.3">
      <c r="A38" s="43"/>
      <c r="B38" s="46"/>
      <c r="C38" s="50" t="s">
        <v>12</v>
      </c>
      <c r="D38" s="51"/>
      <c r="E38" s="12">
        <v>1800</v>
      </c>
      <c r="F38" s="13">
        <v>486</v>
      </c>
      <c r="G38" s="25">
        <f t="shared" si="4"/>
        <v>2286</v>
      </c>
      <c r="H38" s="30"/>
    </row>
    <row r="39" spans="1:8" ht="15.75" thickBot="1" x14ac:dyDescent="0.3">
      <c r="A39" s="44"/>
      <c r="B39" s="47"/>
      <c r="C39" s="52" t="s">
        <v>13</v>
      </c>
      <c r="D39" s="70"/>
      <c r="E39" s="14" t="s">
        <v>31</v>
      </c>
      <c r="F39" s="15" t="s">
        <v>31</v>
      </c>
      <c r="G39" s="33" t="s">
        <v>31</v>
      </c>
      <c r="H39" s="31"/>
    </row>
    <row r="40" spans="1:8" ht="16.5" thickTop="1" thickBot="1" x14ac:dyDescent="0.3">
      <c r="A40" s="42" t="s">
        <v>4</v>
      </c>
      <c r="B40" s="45" t="s">
        <v>19</v>
      </c>
      <c r="C40" s="48" t="s">
        <v>6</v>
      </c>
      <c r="D40" s="49"/>
      <c r="E40" s="4">
        <v>38800</v>
      </c>
      <c r="F40" s="4">
        <v>10476</v>
      </c>
      <c r="G40" s="5">
        <f>SUM(E40:F40)</f>
        <v>49276</v>
      </c>
      <c r="H40" s="30">
        <f>G40</f>
        <v>49276</v>
      </c>
    </row>
    <row r="41" spans="1:8" ht="15.75" thickBot="1" x14ac:dyDescent="0.3">
      <c r="A41" s="43"/>
      <c r="B41" s="46"/>
      <c r="C41" s="6" t="s">
        <v>7</v>
      </c>
      <c r="D41" s="7" t="s">
        <v>8</v>
      </c>
      <c r="E41" s="6">
        <v>2.5</v>
      </c>
      <c r="F41" s="7">
        <v>0.68</v>
      </c>
      <c r="G41" s="5">
        <f t="shared" ref="G41:G45" si="5">SUM(E41:F41)</f>
        <v>3.18</v>
      </c>
      <c r="H41" s="30"/>
    </row>
    <row r="42" spans="1:8" ht="15.75" thickBot="1" x14ac:dyDescent="0.3">
      <c r="A42" s="43"/>
      <c r="B42" s="46"/>
      <c r="C42" s="50" t="s">
        <v>9</v>
      </c>
      <c r="D42" s="69"/>
      <c r="E42" s="6">
        <v>9900</v>
      </c>
      <c r="F42" s="7">
        <v>2673</v>
      </c>
      <c r="G42" s="5">
        <f t="shared" si="5"/>
        <v>12573</v>
      </c>
      <c r="H42" s="30"/>
    </row>
    <row r="43" spans="1:8" ht="15.75" thickBot="1" x14ac:dyDescent="0.3">
      <c r="A43" s="43"/>
      <c r="B43" s="46"/>
      <c r="C43" s="50" t="s">
        <v>10</v>
      </c>
      <c r="D43" s="51"/>
      <c r="E43" s="12">
        <v>1.4</v>
      </c>
      <c r="F43" s="7">
        <v>0.38</v>
      </c>
      <c r="G43" s="5">
        <f t="shared" si="5"/>
        <v>1.7799999999999998</v>
      </c>
      <c r="H43" s="30"/>
    </row>
    <row r="44" spans="1:8" ht="15.75" thickBot="1" x14ac:dyDescent="0.3">
      <c r="A44" s="43"/>
      <c r="B44" s="46"/>
      <c r="C44" s="50" t="s">
        <v>11</v>
      </c>
      <c r="D44" s="51"/>
      <c r="E44" s="12">
        <v>0</v>
      </c>
      <c r="F44" s="13">
        <v>0</v>
      </c>
      <c r="G44" s="5">
        <f t="shared" si="5"/>
        <v>0</v>
      </c>
      <c r="H44" s="30"/>
    </row>
    <row r="45" spans="1:8" ht="15.75" thickBot="1" x14ac:dyDescent="0.3">
      <c r="A45" s="43"/>
      <c r="B45" s="46"/>
      <c r="C45" s="50" t="s">
        <v>12</v>
      </c>
      <c r="D45" s="51"/>
      <c r="E45" s="12">
        <v>1800</v>
      </c>
      <c r="F45" s="16">
        <v>486</v>
      </c>
      <c r="G45" s="5">
        <f t="shared" si="5"/>
        <v>2286</v>
      </c>
      <c r="H45" s="30"/>
    </row>
    <row r="46" spans="1:8" ht="15.75" thickBot="1" x14ac:dyDescent="0.3">
      <c r="A46" s="44"/>
      <c r="B46" s="47"/>
      <c r="C46" s="52" t="s">
        <v>13</v>
      </c>
      <c r="D46" s="70"/>
      <c r="E46" s="14" t="s">
        <v>31</v>
      </c>
      <c r="F46" s="15" t="s">
        <v>31</v>
      </c>
      <c r="G46" s="33" t="s">
        <v>31</v>
      </c>
      <c r="H46" s="31"/>
    </row>
    <row r="47" spans="1:8" ht="16.5" thickTop="1" thickBot="1" x14ac:dyDescent="0.3">
      <c r="A47" s="42" t="s">
        <v>15</v>
      </c>
      <c r="B47" s="45" t="s">
        <v>20</v>
      </c>
      <c r="C47" s="48" t="s">
        <v>6</v>
      </c>
      <c r="D47" s="49"/>
      <c r="E47" s="4">
        <v>34800</v>
      </c>
      <c r="F47" s="4">
        <v>9396</v>
      </c>
      <c r="G47" s="5">
        <f>SUM(E47:F47)</f>
        <v>44196</v>
      </c>
      <c r="H47" s="30">
        <f>G47</f>
        <v>44196</v>
      </c>
    </row>
    <row r="48" spans="1:8" ht="15.75" thickBot="1" x14ac:dyDescent="0.3">
      <c r="A48" s="43"/>
      <c r="B48" s="46"/>
      <c r="C48" s="65" t="s">
        <v>7</v>
      </c>
      <c r="D48" s="7" t="s">
        <v>8</v>
      </c>
      <c r="E48" s="6">
        <v>2.5</v>
      </c>
      <c r="F48" s="7">
        <v>0.68</v>
      </c>
      <c r="G48" s="5">
        <f t="shared" ref="G48:G53" si="6">SUM(E48:F48)</f>
        <v>3.18</v>
      </c>
      <c r="H48" s="30"/>
    </row>
    <row r="49" spans="1:9" ht="15.75" thickBot="1" x14ac:dyDescent="0.3">
      <c r="A49" s="43"/>
      <c r="B49" s="46"/>
      <c r="C49" s="66"/>
      <c r="D49" s="7" t="s">
        <v>17</v>
      </c>
      <c r="E49" s="6">
        <v>17.8</v>
      </c>
      <c r="F49" s="7">
        <v>4.8099999999999996</v>
      </c>
      <c r="G49" s="5">
        <f t="shared" si="6"/>
        <v>22.61</v>
      </c>
      <c r="H49" s="30"/>
    </row>
    <row r="50" spans="1:9" ht="15.75" thickBot="1" x14ac:dyDescent="0.3">
      <c r="A50" s="43"/>
      <c r="B50" s="46"/>
      <c r="C50" s="50" t="s">
        <v>9</v>
      </c>
      <c r="D50" s="69"/>
      <c r="E50" s="6">
        <v>9900</v>
      </c>
      <c r="F50" s="7">
        <v>2673</v>
      </c>
      <c r="G50" s="5">
        <f t="shared" si="6"/>
        <v>12573</v>
      </c>
      <c r="H50" s="30"/>
    </row>
    <row r="51" spans="1:9" ht="15.75" thickBot="1" x14ac:dyDescent="0.3">
      <c r="A51" s="43"/>
      <c r="B51" s="46"/>
      <c r="C51" s="50" t="s">
        <v>10</v>
      </c>
      <c r="D51" s="51"/>
      <c r="E51" s="12">
        <v>1.4</v>
      </c>
      <c r="F51" s="7">
        <v>0.38</v>
      </c>
      <c r="G51" s="5">
        <f t="shared" si="6"/>
        <v>1.7799999999999998</v>
      </c>
      <c r="H51" s="30"/>
    </row>
    <row r="52" spans="1:9" ht="15.75" thickBot="1" x14ac:dyDescent="0.3">
      <c r="A52" s="43"/>
      <c r="B52" s="46"/>
      <c r="C52" s="50" t="s">
        <v>11</v>
      </c>
      <c r="D52" s="51"/>
      <c r="E52" s="12">
        <v>0</v>
      </c>
      <c r="F52" s="13">
        <v>0</v>
      </c>
      <c r="G52" s="5">
        <f t="shared" si="6"/>
        <v>0</v>
      </c>
      <c r="H52" s="30"/>
    </row>
    <row r="53" spans="1:9" ht="15.75" thickBot="1" x14ac:dyDescent="0.3">
      <c r="A53" s="43"/>
      <c r="B53" s="46"/>
      <c r="C53" s="50" t="s">
        <v>12</v>
      </c>
      <c r="D53" s="51"/>
      <c r="E53" s="12">
        <v>1800</v>
      </c>
      <c r="F53" s="16">
        <v>486</v>
      </c>
      <c r="G53" s="5">
        <f t="shared" si="6"/>
        <v>2286</v>
      </c>
      <c r="H53" s="30"/>
    </row>
    <row r="54" spans="1:9" ht="15.75" thickBot="1" x14ac:dyDescent="0.3">
      <c r="A54" s="44"/>
      <c r="B54" s="47"/>
      <c r="C54" s="52" t="s">
        <v>13</v>
      </c>
      <c r="D54" s="70"/>
      <c r="E54" s="14" t="s">
        <v>31</v>
      </c>
      <c r="F54" s="15" t="s">
        <v>31</v>
      </c>
      <c r="G54" s="33" t="s">
        <v>31</v>
      </c>
      <c r="H54" s="31"/>
    </row>
    <row r="55" spans="1:9" ht="16.5" thickTop="1" thickBot="1" x14ac:dyDescent="0.3">
      <c r="A55" s="42" t="s">
        <v>21</v>
      </c>
      <c r="B55" s="45" t="s">
        <v>22</v>
      </c>
      <c r="C55" s="81" t="s">
        <v>6</v>
      </c>
      <c r="D55" s="82"/>
      <c r="E55" s="83">
        <v>14800</v>
      </c>
      <c r="F55" s="83">
        <v>3996</v>
      </c>
      <c r="G55" s="37">
        <f>SUM(E55:F55)</f>
        <v>18796</v>
      </c>
      <c r="H55" s="85">
        <f>G55</f>
        <v>18796</v>
      </c>
      <c r="I55" s="84"/>
    </row>
    <row r="56" spans="1:9" ht="15.75" thickBot="1" x14ac:dyDescent="0.3">
      <c r="A56" s="43"/>
      <c r="B56" s="46"/>
      <c r="C56" s="65" t="s">
        <v>7</v>
      </c>
      <c r="D56" s="7" t="s">
        <v>8</v>
      </c>
      <c r="E56" s="6">
        <v>2.5</v>
      </c>
      <c r="F56" s="7">
        <v>0.68</v>
      </c>
      <c r="G56" s="5">
        <f t="shared" ref="G56:G59" si="7">SUM(E56:F56)</f>
        <v>3.18</v>
      </c>
      <c r="H56" s="30"/>
    </row>
    <row r="57" spans="1:9" ht="15.75" thickBot="1" x14ac:dyDescent="0.3">
      <c r="A57" s="43"/>
      <c r="B57" s="46"/>
      <c r="C57" s="66"/>
      <c r="D57" s="7" t="s">
        <v>17</v>
      </c>
      <c r="E57" s="6">
        <v>25</v>
      </c>
      <c r="F57" s="7">
        <v>6.75</v>
      </c>
      <c r="G57" s="5">
        <f t="shared" si="7"/>
        <v>31.75</v>
      </c>
      <c r="H57" s="30"/>
    </row>
    <row r="58" spans="1:9" ht="15.75" thickBot="1" x14ac:dyDescent="0.3">
      <c r="A58" s="43"/>
      <c r="B58" s="46"/>
      <c r="C58" s="50" t="s">
        <v>10</v>
      </c>
      <c r="D58" s="51"/>
      <c r="E58" s="12">
        <v>1.4</v>
      </c>
      <c r="F58" s="7">
        <v>0.38</v>
      </c>
      <c r="G58" s="5">
        <f t="shared" si="7"/>
        <v>1.7799999999999998</v>
      </c>
      <c r="H58" s="30"/>
    </row>
    <row r="59" spans="1:9" ht="15.75" thickBot="1" x14ac:dyDescent="0.3">
      <c r="A59" s="43"/>
      <c r="B59" s="46"/>
      <c r="C59" s="50" t="s">
        <v>11</v>
      </c>
      <c r="D59" s="51"/>
      <c r="E59" s="12">
        <v>0</v>
      </c>
      <c r="F59" s="7">
        <v>0</v>
      </c>
      <c r="G59" s="5">
        <f t="shared" si="7"/>
        <v>0</v>
      </c>
      <c r="H59" s="30"/>
    </row>
    <row r="60" spans="1:9" ht="15.75" thickBot="1" x14ac:dyDescent="0.3">
      <c r="A60" s="44"/>
      <c r="B60" s="47"/>
      <c r="C60" s="67" t="s">
        <v>13</v>
      </c>
      <c r="D60" s="68"/>
      <c r="E60" s="19" t="s">
        <v>31</v>
      </c>
      <c r="F60" s="20" t="s">
        <v>31</v>
      </c>
      <c r="G60" s="29" t="s">
        <v>31</v>
      </c>
      <c r="H60" s="31"/>
    </row>
    <row r="61" spans="1:9" ht="16.5" thickTop="1" thickBot="1" x14ac:dyDescent="0.3">
      <c r="A61" s="42" t="s">
        <v>23</v>
      </c>
      <c r="B61" s="45" t="s">
        <v>22</v>
      </c>
      <c r="C61" s="48" t="s">
        <v>6</v>
      </c>
      <c r="D61" s="49"/>
      <c r="E61" s="4">
        <v>13400</v>
      </c>
      <c r="F61" s="4">
        <v>3618</v>
      </c>
      <c r="G61" s="5">
        <f>SUM(E61:F61)</f>
        <v>17018</v>
      </c>
      <c r="H61" s="30">
        <f>G61</f>
        <v>17018</v>
      </c>
    </row>
    <row r="62" spans="1:9" ht="15.75" thickBot="1" x14ac:dyDescent="0.3">
      <c r="A62" s="43"/>
      <c r="B62" s="46"/>
      <c r="C62" s="6" t="s">
        <v>7</v>
      </c>
      <c r="D62" s="7" t="s">
        <v>8</v>
      </c>
      <c r="E62" s="6">
        <v>6</v>
      </c>
      <c r="F62" s="7">
        <v>1.62</v>
      </c>
      <c r="G62" s="5">
        <f t="shared" ref="G62:G64" si="8">SUM(E62:F62)</f>
        <v>7.62</v>
      </c>
      <c r="H62" s="30"/>
    </row>
    <row r="63" spans="1:9" ht="15.75" thickBot="1" x14ac:dyDescent="0.3">
      <c r="A63" s="43"/>
      <c r="B63" s="46"/>
      <c r="C63" s="50" t="s">
        <v>10</v>
      </c>
      <c r="D63" s="51"/>
      <c r="E63" s="12">
        <v>1.4</v>
      </c>
      <c r="F63" s="7">
        <v>0.38</v>
      </c>
      <c r="G63" s="5">
        <f t="shared" si="8"/>
        <v>1.7799999999999998</v>
      </c>
      <c r="H63" s="30"/>
    </row>
    <row r="64" spans="1:9" ht="15.75" thickBot="1" x14ac:dyDescent="0.3">
      <c r="A64" s="43"/>
      <c r="B64" s="46"/>
      <c r="C64" s="50" t="s">
        <v>11</v>
      </c>
      <c r="D64" s="51"/>
      <c r="E64" s="12">
        <v>0</v>
      </c>
      <c r="F64" s="7">
        <v>0</v>
      </c>
      <c r="G64" s="5">
        <f t="shared" si="8"/>
        <v>0</v>
      </c>
      <c r="H64" s="30"/>
    </row>
    <row r="65" spans="1:8" ht="15.75" thickBot="1" x14ac:dyDescent="0.3">
      <c r="A65" s="44"/>
      <c r="B65" s="47"/>
      <c r="C65" s="52" t="s">
        <v>13</v>
      </c>
      <c r="D65" s="53"/>
      <c r="E65" s="19" t="s">
        <v>31</v>
      </c>
      <c r="F65" s="20" t="s">
        <v>31</v>
      </c>
      <c r="G65" s="29" t="s">
        <v>31</v>
      </c>
      <c r="H65" s="31"/>
    </row>
    <row r="66" spans="1:8" ht="16.5" thickTop="1" thickBot="1" x14ac:dyDescent="0.3">
      <c r="A66" s="54" t="s">
        <v>24</v>
      </c>
      <c r="B66" s="55"/>
      <c r="C66" s="60" t="s">
        <v>25</v>
      </c>
      <c r="D66" s="49"/>
      <c r="E66" s="4">
        <v>6900</v>
      </c>
      <c r="F66" s="4">
        <v>1863</v>
      </c>
      <c r="G66" s="5">
        <f>SUM(E66:F66)</f>
        <v>8763</v>
      </c>
      <c r="H66" s="30">
        <f>G66</f>
        <v>8763</v>
      </c>
    </row>
    <row r="67" spans="1:8" ht="15.75" thickBot="1" x14ac:dyDescent="0.3">
      <c r="A67" s="56"/>
      <c r="B67" s="57"/>
      <c r="C67" s="8" t="s">
        <v>7</v>
      </c>
      <c r="D67" s="9" t="s">
        <v>8</v>
      </c>
      <c r="E67" s="8">
        <v>4</v>
      </c>
      <c r="F67" s="7">
        <v>1.08</v>
      </c>
      <c r="G67" s="5">
        <f t="shared" ref="G67:G68" si="9">SUM(E67:F67)</f>
        <v>5.08</v>
      </c>
      <c r="H67" s="30"/>
    </row>
    <row r="68" spans="1:8" ht="15.75" thickBot="1" x14ac:dyDescent="0.3">
      <c r="A68" s="56"/>
      <c r="B68" s="57"/>
      <c r="C68" s="61" t="s">
        <v>26</v>
      </c>
      <c r="D68" s="62"/>
      <c r="E68" s="11">
        <v>5000</v>
      </c>
      <c r="F68" s="13">
        <v>1350</v>
      </c>
      <c r="G68" s="5">
        <f t="shared" si="9"/>
        <v>6350</v>
      </c>
      <c r="H68" s="30"/>
    </row>
    <row r="69" spans="1:8" ht="15.75" thickBot="1" x14ac:dyDescent="0.3">
      <c r="A69" s="56"/>
      <c r="B69" s="57"/>
      <c r="C69" s="61" t="s">
        <v>27</v>
      </c>
      <c r="D69" s="62"/>
      <c r="E69" s="11" t="s">
        <v>31</v>
      </c>
      <c r="F69" s="16" t="s">
        <v>31</v>
      </c>
      <c r="G69" s="17" t="s">
        <v>31</v>
      </c>
      <c r="H69" s="30"/>
    </row>
    <row r="70" spans="1:8" ht="15.75" thickBot="1" x14ac:dyDescent="0.3">
      <c r="A70" s="58"/>
      <c r="B70" s="59"/>
      <c r="C70" s="63" t="s">
        <v>13</v>
      </c>
      <c r="D70" s="64"/>
      <c r="E70" s="18" t="s">
        <v>31</v>
      </c>
      <c r="F70" s="15" t="s">
        <v>31</v>
      </c>
      <c r="G70" s="33" t="s">
        <v>31</v>
      </c>
      <c r="H70" s="31"/>
    </row>
    <row r="71" spans="1:8" ht="46.5" thickTop="1" thickBot="1" x14ac:dyDescent="0.3">
      <c r="A71" s="21" t="s">
        <v>28</v>
      </c>
      <c r="B71" s="22" t="s">
        <v>29</v>
      </c>
      <c r="C71" s="40" t="s">
        <v>30</v>
      </c>
      <c r="D71" s="41"/>
      <c r="E71" s="18">
        <v>58000</v>
      </c>
      <c r="F71" s="20">
        <v>15660</v>
      </c>
      <c r="G71" s="33">
        <f>SUM(E71:F71)</f>
        <v>73660</v>
      </c>
      <c r="H71" s="34">
        <f>G71</f>
        <v>73660</v>
      </c>
    </row>
    <row r="72" spans="1:8" ht="15.75" thickTop="1" x14ac:dyDescent="0.25">
      <c r="G72" s="28" t="s">
        <v>33</v>
      </c>
      <c r="H72" s="32">
        <f>SUM(H2:H71)</f>
        <v>514223</v>
      </c>
    </row>
  </sheetData>
  <mergeCells count="80">
    <mergeCell ref="A1:D1"/>
    <mergeCell ref="A2:A8"/>
    <mergeCell ref="B2:B8"/>
    <mergeCell ref="C2:D2"/>
    <mergeCell ref="C4:D4"/>
    <mergeCell ref="C5:D5"/>
    <mergeCell ref="C6:D6"/>
    <mergeCell ref="C7:D7"/>
    <mergeCell ref="C8:D8"/>
    <mergeCell ref="A9:A15"/>
    <mergeCell ref="B9:B15"/>
    <mergeCell ref="C9:D9"/>
    <mergeCell ref="C11:D11"/>
    <mergeCell ref="C12:D12"/>
    <mergeCell ref="C13:D13"/>
    <mergeCell ref="C14:D14"/>
    <mergeCell ref="C15:D15"/>
    <mergeCell ref="A16:A23"/>
    <mergeCell ref="B16:B23"/>
    <mergeCell ref="C16:D16"/>
    <mergeCell ref="C17:C18"/>
    <mergeCell ref="C19:D19"/>
    <mergeCell ref="C20:D20"/>
    <mergeCell ref="C21:D21"/>
    <mergeCell ref="C22:D22"/>
    <mergeCell ref="C23:D23"/>
    <mergeCell ref="A24:A31"/>
    <mergeCell ref="B24:B31"/>
    <mergeCell ref="C24:D24"/>
    <mergeCell ref="C25:C26"/>
    <mergeCell ref="C27:D27"/>
    <mergeCell ref="C28:D28"/>
    <mergeCell ref="C29:D29"/>
    <mergeCell ref="C30:D30"/>
    <mergeCell ref="C31:D31"/>
    <mergeCell ref="A32:A39"/>
    <mergeCell ref="B32:B39"/>
    <mergeCell ref="C32:D32"/>
    <mergeCell ref="C33:C34"/>
    <mergeCell ref="C35:D35"/>
    <mergeCell ref="C36:D36"/>
    <mergeCell ref="C37:D37"/>
    <mergeCell ref="C38:D38"/>
    <mergeCell ref="C39:D39"/>
    <mergeCell ref="A40:A46"/>
    <mergeCell ref="B40:B46"/>
    <mergeCell ref="C40:D40"/>
    <mergeCell ref="C42:D42"/>
    <mergeCell ref="C43:D43"/>
    <mergeCell ref="C44:D44"/>
    <mergeCell ref="C45:D45"/>
    <mergeCell ref="C46:D46"/>
    <mergeCell ref="A47:A54"/>
    <mergeCell ref="B47:B54"/>
    <mergeCell ref="C47:D47"/>
    <mergeCell ref="C48:C49"/>
    <mergeCell ref="C50:D50"/>
    <mergeCell ref="C51:D51"/>
    <mergeCell ref="C52:D52"/>
    <mergeCell ref="C53:D53"/>
    <mergeCell ref="C54:D54"/>
    <mergeCell ref="A55:A60"/>
    <mergeCell ref="B55:B60"/>
    <mergeCell ref="C55:D55"/>
    <mergeCell ref="C56:C57"/>
    <mergeCell ref="C58:D58"/>
    <mergeCell ref="C59:D59"/>
    <mergeCell ref="C60:D60"/>
    <mergeCell ref="C71:D71"/>
    <mergeCell ref="A61:A65"/>
    <mergeCell ref="B61:B65"/>
    <mergeCell ref="C61:D61"/>
    <mergeCell ref="C63:D63"/>
    <mergeCell ref="C64:D64"/>
    <mergeCell ref="C65:D65"/>
    <mergeCell ref="A66:B70"/>
    <mergeCell ref="C66:D66"/>
    <mergeCell ref="C68:D68"/>
    <mergeCell ref="C69:D69"/>
    <mergeCell ref="C70:D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39" workbookViewId="0">
      <selection sqref="A1:H72"/>
    </sheetView>
  </sheetViews>
  <sheetFormatPr defaultRowHeight="15" x14ac:dyDescent="0.25"/>
  <cols>
    <col min="3" max="3" width="23.42578125" bestFit="1" customWidth="1"/>
    <col min="8" max="8" width="9.5703125" bestFit="1" customWidth="1"/>
  </cols>
  <sheetData>
    <row r="1" spans="1:8" ht="30" thickTop="1" thickBot="1" x14ac:dyDescent="0.3">
      <c r="A1" s="74" t="s">
        <v>0</v>
      </c>
      <c r="B1" s="75"/>
      <c r="C1" s="75"/>
      <c r="D1" s="76"/>
      <c r="E1" s="1" t="s">
        <v>1</v>
      </c>
      <c r="F1" s="2" t="s">
        <v>2</v>
      </c>
      <c r="G1" s="3" t="s">
        <v>3</v>
      </c>
    </row>
    <row r="2" spans="1:8" ht="16.5" thickTop="1" thickBot="1" x14ac:dyDescent="0.3">
      <c r="A2" s="77" t="s">
        <v>4</v>
      </c>
      <c r="B2" s="78" t="s">
        <v>5</v>
      </c>
      <c r="C2" s="48" t="s">
        <v>6</v>
      </c>
      <c r="D2" s="49"/>
      <c r="E2" s="4">
        <v>38800</v>
      </c>
      <c r="F2" s="4">
        <v>10476</v>
      </c>
      <c r="G2" s="5">
        <f>SUM(E2:F2)</f>
        <v>49276</v>
      </c>
      <c r="H2" s="30">
        <f>G2</f>
        <v>49276</v>
      </c>
    </row>
    <row r="3" spans="1:8" ht="15.75" thickBot="1" x14ac:dyDescent="0.3">
      <c r="A3" s="72"/>
      <c r="B3" s="46"/>
      <c r="C3" s="6" t="s">
        <v>7</v>
      </c>
      <c r="D3" s="7" t="s">
        <v>8</v>
      </c>
      <c r="E3" s="6">
        <v>1.9</v>
      </c>
      <c r="F3" s="7">
        <v>0.51</v>
      </c>
      <c r="G3" s="5">
        <f t="shared" ref="G3:G66" si="0">SUM(E3:F3)</f>
        <v>2.41</v>
      </c>
      <c r="H3" s="30"/>
    </row>
    <row r="4" spans="1:8" ht="15.75" thickBot="1" x14ac:dyDescent="0.3">
      <c r="A4" s="72"/>
      <c r="B4" s="46"/>
      <c r="C4" s="50" t="s">
        <v>9</v>
      </c>
      <c r="D4" s="69"/>
      <c r="E4" s="6">
        <v>5400</v>
      </c>
      <c r="F4" s="7">
        <v>1458</v>
      </c>
      <c r="G4" s="5">
        <f t="shared" si="0"/>
        <v>6858</v>
      </c>
      <c r="H4" s="30"/>
    </row>
    <row r="5" spans="1:8" ht="15.75" thickBot="1" x14ac:dyDescent="0.3">
      <c r="A5" s="72"/>
      <c r="B5" s="46"/>
      <c r="C5" s="50" t="s">
        <v>10</v>
      </c>
      <c r="D5" s="51"/>
      <c r="E5" s="12">
        <v>1.2</v>
      </c>
      <c r="F5" s="7">
        <v>0.32</v>
      </c>
      <c r="G5" s="5">
        <f t="shared" si="0"/>
        <v>1.52</v>
      </c>
      <c r="H5" s="30"/>
    </row>
    <row r="6" spans="1:8" ht="15.75" thickBot="1" x14ac:dyDescent="0.3">
      <c r="A6" s="72"/>
      <c r="B6" s="46"/>
      <c r="C6" s="50" t="s">
        <v>11</v>
      </c>
      <c r="D6" s="51"/>
      <c r="E6" s="12">
        <v>0</v>
      </c>
      <c r="F6" s="7">
        <v>0</v>
      </c>
      <c r="G6" s="5">
        <f t="shared" si="0"/>
        <v>0</v>
      </c>
      <c r="H6" s="30"/>
    </row>
    <row r="7" spans="1:8" ht="15.75" thickBot="1" x14ac:dyDescent="0.3">
      <c r="A7" s="72"/>
      <c r="B7" s="46"/>
      <c r="C7" s="50" t="s">
        <v>12</v>
      </c>
      <c r="D7" s="51"/>
      <c r="E7" s="12">
        <v>0</v>
      </c>
      <c r="F7" s="13">
        <v>0</v>
      </c>
      <c r="G7" s="5">
        <f t="shared" si="0"/>
        <v>0</v>
      </c>
      <c r="H7" s="30"/>
    </row>
    <row r="8" spans="1:8" ht="15.75" thickBot="1" x14ac:dyDescent="0.3">
      <c r="A8" s="73"/>
      <c r="B8" s="47"/>
      <c r="C8" s="52" t="s">
        <v>13</v>
      </c>
      <c r="D8" s="70"/>
      <c r="E8" s="14">
        <v>0</v>
      </c>
      <c r="F8" s="15">
        <v>0</v>
      </c>
      <c r="G8" s="27">
        <f t="shared" si="0"/>
        <v>0</v>
      </c>
      <c r="H8" s="31"/>
    </row>
    <row r="9" spans="1:8" ht="16.5" thickTop="1" thickBot="1" x14ac:dyDescent="0.3">
      <c r="A9" s="71" t="s">
        <v>4</v>
      </c>
      <c r="B9" s="45" t="s">
        <v>14</v>
      </c>
      <c r="C9" s="48" t="s">
        <v>6</v>
      </c>
      <c r="D9" s="49"/>
      <c r="E9" s="4">
        <v>28800</v>
      </c>
      <c r="F9" s="4">
        <v>7776</v>
      </c>
      <c r="G9" s="5">
        <f t="shared" si="0"/>
        <v>36576</v>
      </c>
      <c r="H9" s="30">
        <f>G9</f>
        <v>36576</v>
      </c>
    </row>
    <row r="10" spans="1:8" ht="15.75" thickBot="1" x14ac:dyDescent="0.3">
      <c r="A10" s="72"/>
      <c r="B10" s="46"/>
      <c r="C10" s="6" t="s">
        <v>7</v>
      </c>
      <c r="D10" s="7" t="s">
        <v>8</v>
      </c>
      <c r="E10" s="6">
        <v>2.5</v>
      </c>
      <c r="F10" s="7">
        <v>0.68</v>
      </c>
      <c r="G10" s="10">
        <f t="shared" si="0"/>
        <v>3.18</v>
      </c>
      <c r="H10" s="30"/>
    </row>
    <row r="11" spans="1:8" ht="15.75" thickBot="1" x14ac:dyDescent="0.3">
      <c r="A11" s="72"/>
      <c r="B11" s="46"/>
      <c r="C11" s="50" t="s">
        <v>9</v>
      </c>
      <c r="D11" s="69"/>
      <c r="E11" s="6">
        <v>5400</v>
      </c>
      <c r="F11" s="7">
        <v>1458</v>
      </c>
      <c r="G11" s="10">
        <f t="shared" si="0"/>
        <v>6858</v>
      </c>
      <c r="H11" s="30"/>
    </row>
    <row r="12" spans="1:8" ht="15.75" thickBot="1" x14ac:dyDescent="0.3">
      <c r="A12" s="72"/>
      <c r="B12" s="46"/>
      <c r="C12" s="50" t="s">
        <v>10</v>
      </c>
      <c r="D12" s="51"/>
      <c r="E12" s="12">
        <v>1.2</v>
      </c>
      <c r="F12" s="7">
        <v>0.32</v>
      </c>
      <c r="G12" s="10">
        <f t="shared" si="0"/>
        <v>1.52</v>
      </c>
      <c r="H12" s="30"/>
    </row>
    <row r="13" spans="1:8" ht="15.75" thickBot="1" x14ac:dyDescent="0.3">
      <c r="A13" s="72"/>
      <c r="B13" s="46"/>
      <c r="C13" s="50" t="s">
        <v>11</v>
      </c>
      <c r="D13" s="51"/>
      <c r="E13" s="12">
        <v>0</v>
      </c>
      <c r="F13" s="13">
        <v>0</v>
      </c>
      <c r="G13" s="10">
        <f t="shared" si="0"/>
        <v>0</v>
      </c>
      <c r="H13" s="30"/>
    </row>
    <row r="14" spans="1:8" ht="15.75" thickBot="1" x14ac:dyDescent="0.3">
      <c r="A14" s="72"/>
      <c r="B14" s="46"/>
      <c r="C14" s="50" t="s">
        <v>12</v>
      </c>
      <c r="D14" s="51"/>
      <c r="E14" s="12">
        <v>0</v>
      </c>
      <c r="F14" s="16">
        <v>0</v>
      </c>
      <c r="G14" s="10">
        <f t="shared" si="0"/>
        <v>0</v>
      </c>
      <c r="H14" s="30"/>
    </row>
    <row r="15" spans="1:8" ht="15.75" thickBot="1" x14ac:dyDescent="0.3">
      <c r="A15" s="73"/>
      <c r="B15" s="47"/>
      <c r="C15" s="52" t="s">
        <v>13</v>
      </c>
      <c r="D15" s="70"/>
      <c r="E15" s="14">
        <v>0</v>
      </c>
      <c r="F15" s="15">
        <v>0</v>
      </c>
      <c r="G15" s="29">
        <f t="shared" si="0"/>
        <v>0</v>
      </c>
      <c r="H15" s="31"/>
    </row>
    <row r="16" spans="1:8" ht="16.5" thickTop="1" thickBot="1" x14ac:dyDescent="0.3">
      <c r="A16" s="42" t="s">
        <v>15</v>
      </c>
      <c r="B16" s="45" t="s">
        <v>16</v>
      </c>
      <c r="C16" s="48" t="s">
        <v>6</v>
      </c>
      <c r="D16" s="49"/>
      <c r="E16" s="4">
        <v>28800</v>
      </c>
      <c r="F16" s="4">
        <v>7776</v>
      </c>
      <c r="G16" s="10">
        <f t="shared" si="0"/>
        <v>36576</v>
      </c>
      <c r="H16" s="30">
        <f>G16</f>
        <v>36576</v>
      </c>
    </row>
    <row r="17" spans="1:8" ht="15.75" thickBot="1" x14ac:dyDescent="0.3">
      <c r="A17" s="43"/>
      <c r="B17" s="46"/>
      <c r="C17" s="65" t="s">
        <v>7</v>
      </c>
      <c r="D17" s="7" t="s">
        <v>8</v>
      </c>
      <c r="E17" s="6">
        <v>2.5</v>
      </c>
      <c r="F17" s="7">
        <v>0.68</v>
      </c>
      <c r="G17" s="10">
        <f t="shared" si="0"/>
        <v>3.18</v>
      </c>
      <c r="H17" s="30"/>
    </row>
    <row r="18" spans="1:8" ht="15.75" thickBot="1" x14ac:dyDescent="0.3">
      <c r="A18" s="43"/>
      <c r="B18" s="46"/>
      <c r="C18" s="66"/>
      <c r="D18" s="7" t="s">
        <v>17</v>
      </c>
      <c r="E18" s="6">
        <v>17.5</v>
      </c>
      <c r="F18" s="7">
        <v>4.7300000000000004</v>
      </c>
      <c r="G18" s="10">
        <f t="shared" si="0"/>
        <v>22.23</v>
      </c>
      <c r="H18" s="30"/>
    </row>
    <row r="19" spans="1:8" ht="15.75" thickBot="1" x14ac:dyDescent="0.3">
      <c r="A19" s="43"/>
      <c r="B19" s="46"/>
      <c r="C19" s="50" t="s">
        <v>9</v>
      </c>
      <c r="D19" s="69"/>
      <c r="E19" s="6">
        <v>5400</v>
      </c>
      <c r="F19" s="7">
        <v>1458</v>
      </c>
      <c r="G19" s="10">
        <f t="shared" si="0"/>
        <v>6858</v>
      </c>
      <c r="H19" s="30"/>
    </row>
    <row r="20" spans="1:8" ht="15.75" thickBot="1" x14ac:dyDescent="0.3">
      <c r="A20" s="43"/>
      <c r="B20" s="46"/>
      <c r="C20" s="50" t="s">
        <v>10</v>
      </c>
      <c r="D20" s="51"/>
      <c r="E20" s="12">
        <v>1.2</v>
      </c>
      <c r="F20" s="7">
        <v>0.32</v>
      </c>
      <c r="G20" s="10">
        <f t="shared" si="0"/>
        <v>1.52</v>
      </c>
      <c r="H20" s="30"/>
    </row>
    <row r="21" spans="1:8" ht="15.75" thickBot="1" x14ac:dyDescent="0.3">
      <c r="A21" s="43"/>
      <c r="B21" s="46"/>
      <c r="C21" s="50" t="s">
        <v>11</v>
      </c>
      <c r="D21" s="51"/>
      <c r="E21" s="12">
        <v>0</v>
      </c>
      <c r="F21" s="13">
        <v>0</v>
      </c>
      <c r="G21" s="10">
        <f t="shared" si="0"/>
        <v>0</v>
      </c>
      <c r="H21" s="30"/>
    </row>
    <row r="22" spans="1:8" ht="15.75" thickBot="1" x14ac:dyDescent="0.3">
      <c r="A22" s="43"/>
      <c r="B22" s="46"/>
      <c r="C22" s="50" t="s">
        <v>12</v>
      </c>
      <c r="D22" s="51"/>
      <c r="E22" s="12">
        <v>0</v>
      </c>
      <c r="F22" s="16">
        <v>0</v>
      </c>
      <c r="G22" s="10">
        <f t="shared" si="0"/>
        <v>0</v>
      </c>
      <c r="H22" s="30"/>
    </row>
    <row r="23" spans="1:8" ht="15.75" thickBot="1" x14ac:dyDescent="0.3">
      <c r="A23" s="44"/>
      <c r="B23" s="47"/>
      <c r="C23" s="52" t="s">
        <v>13</v>
      </c>
      <c r="D23" s="70"/>
      <c r="E23" s="14">
        <v>0</v>
      </c>
      <c r="F23" s="15">
        <v>0</v>
      </c>
      <c r="G23" s="29">
        <f t="shared" si="0"/>
        <v>0</v>
      </c>
      <c r="H23" s="31"/>
    </row>
    <row r="24" spans="1:8" ht="16.5" thickTop="1" thickBot="1" x14ac:dyDescent="0.3">
      <c r="A24" s="42" t="s">
        <v>15</v>
      </c>
      <c r="B24" s="45" t="s">
        <v>18</v>
      </c>
      <c r="C24" s="48" t="s">
        <v>6</v>
      </c>
      <c r="D24" s="49"/>
      <c r="E24" s="4">
        <v>22900</v>
      </c>
      <c r="F24" s="4">
        <v>6183</v>
      </c>
      <c r="G24" s="10">
        <f t="shared" si="0"/>
        <v>29083</v>
      </c>
      <c r="H24" s="30">
        <f>G24</f>
        <v>29083</v>
      </c>
    </row>
    <row r="25" spans="1:8" ht="15.75" thickBot="1" x14ac:dyDescent="0.3">
      <c r="A25" s="43"/>
      <c r="B25" s="46"/>
      <c r="C25" s="65" t="s">
        <v>7</v>
      </c>
      <c r="D25" s="7" t="s">
        <v>8</v>
      </c>
      <c r="E25" s="6">
        <v>2.5</v>
      </c>
      <c r="F25" s="7">
        <v>0.68</v>
      </c>
      <c r="G25" s="10">
        <f t="shared" si="0"/>
        <v>3.18</v>
      </c>
      <c r="H25" s="30"/>
    </row>
    <row r="26" spans="1:8" ht="15.75" thickBot="1" x14ac:dyDescent="0.3">
      <c r="A26" s="43"/>
      <c r="B26" s="46"/>
      <c r="C26" s="66"/>
      <c r="D26" s="7" t="s">
        <v>17</v>
      </c>
      <c r="E26" s="6">
        <v>17.5</v>
      </c>
      <c r="F26" s="7">
        <v>4.7300000000000004</v>
      </c>
      <c r="G26" s="10">
        <f t="shared" si="0"/>
        <v>22.23</v>
      </c>
      <c r="H26" s="30"/>
    </row>
    <row r="27" spans="1:8" ht="15.75" thickBot="1" x14ac:dyDescent="0.3">
      <c r="A27" s="43"/>
      <c r="B27" s="46"/>
      <c r="C27" s="50" t="s">
        <v>9</v>
      </c>
      <c r="D27" s="69"/>
      <c r="E27" s="6">
        <v>5400</v>
      </c>
      <c r="F27" s="7">
        <v>1458</v>
      </c>
      <c r="G27" s="10">
        <f t="shared" si="0"/>
        <v>6858</v>
      </c>
      <c r="H27" s="30"/>
    </row>
    <row r="28" spans="1:8" ht="15.75" thickBot="1" x14ac:dyDescent="0.3">
      <c r="A28" s="43"/>
      <c r="B28" s="46"/>
      <c r="C28" s="50" t="s">
        <v>10</v>
      </c>
      <c r="D28" s="51"/>
      <c r="E28" s="12">
        <v>1.2</v>
      </c>
      <c r="F28" s="7">
        <v>0.32</v>
      </c>
      <c r="G28" s="10">
        <f t="shared" si="0"/>
        <v>1.52</v>
      </c>
      <c r="H28" s="30"/>
    </row>
    <row r="29" spans="1:8" ht="15.75" thickBot="1" x14ac:dyDescent="0.3">
      <c r="A29" s="43"/>
      <c r="B29" s="46"/>
      <c r="C29" s="50" t="s">
        <v>11</v>
      </c>
      <c r="D29" s="51"/>
      <c r="E29" s="12">
        <v>0</v>
      </c>
      <c r="F29" s="13">
        <v>0</v>
      </c>
      <c r="G29" s="10">
        <f t="shared" si="0"/>
        <v>0</v>
      </c>
      <c r="H29" s="30"/>
    </row>
    <row r="30" spans="1:8" ht="15.75" thickBot="1" x14ac:dyDescent="0.3">
      <c r="A30" s="43"/>
      <c r="B30" s="46"/>
      <c r="C30" s="50" t="s">
        <v>12</v>
      </c>
      <c r="D30" s="51"/>
      <c r="E30" s="12">
        <v>0</v>
      </c>
      <c r="F30" s="16">
        <v>0</v>
      </c>
      <c r="G30" s="10">
        <f t="shared" si="0"/>
        <v>0</v>
      </c>
      <c r="H30" s="30"/>
    </row>
    <row r="31" spans="1:8" ht="15.75" thickBot="1" x14ac:dyDescent="0.3">
      <c r="A31" s="44"/>
      <c r="B31" s="47"/>
      <c r="C31" s="52" t="s">
        <v>13</v>
      </c>
      <c r="D31" s="70"/>
      <c r="E31" s="14">
        <v>0</v>
      </c>
      <c r="F31" s="15">
        <v>0</v>
      </c>
      <c r="G31" s="29">
        <f t="shared" si="0"/>
        <v>0</v>
      </c>
      <c r="H31" s="31"/>
    </row>
    <row r="32" spans="1:8" ht="16.5" thickTop="1" thickBot="1" x14ac:dyDescent="0.3">
      <c r="A32" s="42" t="s">
        <v>15</v>
      </c>
      <c r="B32" s="45" t="s">
        <v>19</v>
      </c>
      <c r="C32" s="48" t="s">
        <v>6</v>
      </c>
      <c r="D32" s="49"/>
      <c r="E32" s="4">
        <v>20800</v>
      </c>
      <c r="F32" s="4">
        <v>5616</v>
      </c>
      <c r="G32" s="10">
        <f t="shared" si="0"/>
        <v>26416</v>
      </c>
      <c r="H32" s="30">
        <f>G32</f>
        <v>26416</v>
      </c>
    </row>
    <row r="33" spans="1:8" ht="15.75" thickBot="1" x14ac:dyDescent="0.3">
      <c r="A33" s="43"/>
      <c r="B33" s="46"/>
      <c r="C33" s="65" t="s">
        <v>7</v>
      </c>
      <c r="D33" s="7" t="s">
        <v>8</v>
      </c>
      <c r="E33" s="6">
        <v>2.5</v>
      </c>
      <c r="F33" s="7">
        <v>0.68</v>
      </c>
      <c r="G33" s="10">
        <f t="shared" si="0"/>
        <v>3.18</v>
      </c>
      <c r="H33" s="30"/>
    </row>
    <row r="34" spans="1:8" ht="15.75" thickBot="1" x14ac:dyDescent="0.3">
      <c r="A34" s="43"/>
      <c r="B34" s="46"/>
      <c r="C34" s="66"/>
      <c r="D34" s="7" t="s">
        <v>17</v>
      </c>
      <c r="E34" s="6">
        <v>17.5</v>
      </c>
      <c r="F34" s="7">
        <v>4.7300000000000004</v>
      </c>
      <c r="G34" s="10">
        <f t="shared" si="0"/>
        <v>22.23</v>
      </c>
      <c r="H34" s="30"/>
    </row>
    <row r="35" spans="1:8" ht="15.75" thickBot="1" x14ac:dyDescent="0.3">
      <c r="A35" s="43"/>
      <c r="B35" s="46"/>
      <c r="C35" s="50" t="s">
        <v>9</v>
      </c>
      <c r="D35" s="69"/>
      <c r="E35" s="6">
        <v>5400</v>
      </c>
      <c r="F35" s="7">
        <v>1458</v>
      </c>
      <c r="G35" s="10">
        <f t="shared" si="0"/>
        <v>6858</v>
      </c>
      <c r="H35" s="30"/>
    </row>
    <row r="36" spans="1:8" ht="15.75" thickBot="1" x14ac:dyDescent="0.3">
      <c r="A36" s="43"/>
      <c r="B36" s="46"/>
      <c r="C36" s="50" t="s">
        <v>10</v>
      </c>
      <c r="D36" s="51"/>
      <c r="E36" s="12">
        <v>1.2</v>
      </c>
      <c r="F36" s="7">
        <v>0.32</v>
      </c>
      <c r="G36" s="10">
        <f t="shared" si="0"/>
        <v>1.52</v>
      </c>
      <c r="H36" s="30"/>
    </row>
    <row r="37" spans="1:8" ht="15.75" thickBot="1" x14ac:dyDescent="0.3">
      <c r="A37" s="43"/>
      <c r="B37" s="46"/>
      <c r="C37" s="50" t="s">
        <v>11</v>
      </c>
      <c r="D37" s="51"/>
      <c r="E37" s="12">
        <v>0</v>
      </c>
      <c r="F37" s="7">
        <v>0</v>
      </c>
      <c r="G37" s="10">
        <f t="shared" si="0"/>
        <v>0</v>
      </c>
      <c r="H37" s="30"/>
    </row>
    <row r="38" spans="1:8" ht="15.75" thickBot="1" x14ac:dyDescent="0.3">
      <c r="A38" s="43"/>
      <c r="B38" s="46"/>
      <c r="C38" s="50" t="s">
        <v>12</v>
      </c>
      <c r="D38" s="51"/>
      <c r="E38" s="12">
        <v>0</v>
      </c>
      <c r="F38" s="13">
        <v>0</v>
      </c>
      <c r="G38" s="10">
        <f t="shared" si="0"/>
        <v>0</v>
      </c>
      <c r="H38" s="30"/>
    </row>
    <row r="39" spans="1:8" ht="15.75" thickBot="1" x14ac:dyDescent="0.3">
      <c r="A39" s="44"/>
      <c r="B39" s="47"/>
      <c r="C39" s="52" t="s">
        <v>13</v>
      </c>
      <c r="D39" s="70"/>
      <c r="E39" s="14">
        <v>0</v>
      </c>
      <c r="F39" s="15">
        <v>0</v>
      </c>
      <c r="G39" s="29">
        <f t="shared" si="0"/>
        <v>0</v>
      </c>
      <c r="H39" s="31"/>
    </row>
    <row r="40" spans="1:8" ht="16.5" thickTop="1" thickBot="1" x14ac:dyDescent="0.3">
      <c r="A40" s="42" t="s">
        <v>4</v>
      </c>
      <c r="B40" s="45" t="s">
        <v>19</v>
      </c>
      <c r="C40" s="48" t="s">
        <v>6</v>
      </c>
      <c r="D40" s="49"/>
      <c r="E40" s="4">
        <v>20800</v>
      </c>
      <c r="F40" s="4">
        <v>5616</v>
      </c>
      <c r="G40" s="10">
        <f t="shared" si="0"/>
        <v>26416</v>
      </c>
      <c r="H40" s="30">
        <f>G40</f>
        <v>26416</v>
      </c>
    </row>
    <row r="41" spans="1:8" ht="15.75" thickBot="1" x14ac:dyDescent="0.3">
      <c r="A41" s="43"/>
      <c r="B41" s="46"/>
      <c r="C41" s="6" t="s">
        <v>7</v>
      </c>
      <c r="D41" s="7" t="s">
        <v>8</v>
      </c>
      <c r="E41" s="6">
        <v>2.5</v>
      </c>
      <c r="F41" s="7">
        <v>0.68</v>
      </c>
      <c r="G41" s="10">
        <f t="shared" si="0"/>
        <v>3.18</v>
      </c>
      <c r="H41" s="30"/>
    </row>
    <row r="42" spans="1:8" ht="15.75" thickBot="1" x14ac:dyDescent="0.3">
      <c r="A42" s="43"/>
      <c r="B42" s="46"/>
      <c r="C42" s="50" t="s">
        <v>9</v>
      </c>
      <c r="D42" s="69"/>
      <c r="E42" s="6">
        <v>5400</v>
      </c>
      <c r="F42" s="7">
        <v>1458</v>
      </c>
      <c r="G42" s="10">
        <f t="shared" si="0"/>
        <v>6858</v>
      </c>
      <c r="H42" s="30"/>
    </row>
    <row r="43" spans="1:8" ht="15.75" thickBot="1" x14ac:dyDescent="0.3">
      <c r="A43" s="43"/>
      <c r="B43" s="46"/>
      <c r="C43" s="50" t="s">
        <v>10</v>
      </c>
      <c r="D43" s="51"/>
      <c r="E43" s="12">
        <v>1.2</v>
      </c>
      <c r="F43" s="7">
        <v>0.32</v>
      </c>
      <c r="G43" s="10">
        <f t="shared" si="0"/>
        <v>1.52</v>
      </c>
      <c r="H43" s="30"/>
    </row>
    <row r="44" spans="1:8" ht="15.75" thickBot="1" x14ac:dyDescent="0.3">
      <c r="A44" s="43"/>
      <c r="B44" s="46"/>
      <c r="C44" s="50" t="s">
        <v>11</v>
      </c>
      <c r="D44" s="51"/>
      <c r="E44" s="12">
        <v>0</v>
      </c>
      <c r="F44" s="13">
        <v>0</v>
      </c>
      <c r="G44" s="10">
        <f t="shared" si="0"/>
        <v>0</v>
      </c>
      <c r="H44" s="30"/>
    </row>
    <row r="45" spans="1:8" ht="15.75" thickBot="1" x14ac:dyDescent="0.3">
      <c r="A45" s="43"/>
      <c r="B45" s="46"/>
      <c r="C45" s="50" t="s">
        <v>12</v>
      </c>
      <c r="D45" s="51"/>
      <c r="E45" s="12">
        <v>0</v>
      </c>
      <c r="F45" s="16">
        <v>0</v>
      </c>
      <c r="G45" s="10">
        <f t="shared" si="0"/>
        <v>0</v>
      </c>
      <c r="H45" s="30"/>
    </row>
    <row r="46" spans="1:8" ht="15.75" thickBot="1" x14ac:dyDescent="0.3">
      <c r="A46" s="44"/>
      <c r="B46" s="47"/>
      <c r="C46" s="52" t="s">
        <v>13</v>
      </c>
      <c r="D46" s="70"/>
      <c r="E46" s="14">
        <v>0</v>
      </c>
      <c r="F46" s="15">
        <v>0</v>
      </c>
      <c r="G46" s="29">
        <f t="shared" si="0"/>
        <v>0</v>
      </c>
      <c r="H46" s="31"/>
    </row>
    <row r="47" spans="1:8" ht="16.5" thickTop="1" thickBot="1" x14ac:dyDescent="0.3">
      <c r="A47" s="42" t="s">
        <v>15</v>
      </c>
      <c r="B47" s="45" t="s">
        <v>20</v>
      </c>
      <c r="C47" s="48" t="s">
        <v>6</v>
      </c>
      <c r="D47" s="49"/>
      <c r="E47" s="4">
        <v>19800</v>
      </c>
      <c r="F47" s="4">
        <v>5346</v>
      </c>
      <c r="G47" s="10">
        <f t="shared" si="0"/>
        <v>25146</v>
      </c>
      <c r="H47" s="30">
        <f>G47</f>
        <v>25146</v>
      </c>
    </row>
    <row r="48" spans="1:8" ht="15.75" thickBot="1" x14ac:dyDescent="0.3">
      <c r="A48" s="43"/>
      <c r="B48" s="46"/>
      <c r="C48" s="65" t="s">
        <v>7</v>
      </c>
      <c r="D48" s="7" t="s">
        <v>8</v>
      </c>
      <c r="E48" s="6">
        <v>2.5</v>
      </c>
      <c r="F48" s="7">
        <v>0.68</v>
      </c>
      <c r="G48" s="10">
        <f t="shared" si="0"/>
        <v>3.18</v>
      </c>
      <c r="H48" s="30"/>
    </row>
    <row r="49" spans="1:8" ht="15.75" thickBot="1" x14ac:dyDescent="0.3">
      <c r="A49" s="43"/>
      <c r="B49" s="46"/>
      <c r="C49" s="66"/>
      <c r="D49" s="7" t="s">
        <v>17</v>
      </c>
      <c r="E49" s="6">
        <v>17.5</v>
      </c>
      <c r="F49" s="7">
        <v>4.7300000000000004</v>
      </c>
      <c r="G49" s="10">
        <f t="shared" si="0"/>
        <v>22.23</v>
      </c>
      <c r="H49" s="30"/>
    </row>
    <row r="50" spans="1:8" ht="15.75" thickBot="1" x14ac:dyDescent="0.3">
      <c r="A50" s="43"/>
      <c r="B50" s="46"/>
      <c r="C50" s="50" t="s">
        <v>9</v>
      </c>
      <c r="D50" s="69"/>
      <c r="E50" s="6">
        <v>5400</v>
      </c>
      <c r="F50" s="7">
        <v>1458</v>
      </c>
      <c r="G50" s="10">
        <f t="shared" si="0"/>
        <v>6858</v>
      </c>
      <c r="H50" s="30"/>
    </row>
    <row r="51" spans="1:8" ht="15.75" thickBot="1" x14ac:dyDescent="0.3">
      <c r="A51" s="43"/>
      <c r="B51" s="46"/>
      <c r="C51" s="50" t="s">
        <v>10</v>
      </c>
      <c r="D51" s="51"/>
      <c r="E51" s="12">
        <v>1.2</v>
      </c>
      <c r="F51" s="7">
        <v>0.32</v>
      </c>
      <c r="G51" s="10">
        <f t="shared" si="0"/>
        <v>1.52</v>
      </c>
      <c r="H51" s="30"/>
    </row>
    <row r="52" spans="1:8" ht="15.75" thickBot="1" x14ac:dyDescent="0.3">
      <c r="A52" s="43"/>
      <c r="B52" s="46"/>
      <c r="C52" s="50" t="s">
        <v>11</v>
      </c>
      <c r="D52" s="51"/>
      <c r="E52" s="12">
        <v>0</v>
      </c>
      <c r="F52" s="13">
        <v>0</v>
      </c>
      <c r="G52" s="10">
        <f t="shared" si="0"/>
        <v>0</v>
      </c>
      <c r="H52" s="30"/>
    </row>
    <row r="53" spans="1:8" ht="15.75" thickBot="1" x14ac:dyDescent="0.3">
      <c r="A53" s="43"/>
      <c r="B53" s="46"/>
      <c r="C53" s="50" t="s">
        <v>12</v>
      </c>
      <c r="D53" s="51"/>
      <c r="E53" s="12">
        <v>0</v>
      </c>
      <c r="F53" s="16">
        <v>0</v>
      </c>
      <c r="G53" s="10">
        <f t="shared" si="0"/>
        <v>0</v>
      </c>
      <c r="H53" s="30"/>
    </row>
    <row r="54" spans="1:8" ht="15.75" thickBot="1" x14ac:dyDescent="0.3">
      <c r="A54" s="44"/>
      <c r="B54" s="47"/>
      <c r="C54" s="52" t="s">
        <v>13</v>
      </c>
      <c r="D54" s="70"/>
      <c r="E54" s="14">
        <v>0</v>
      </c>
      <c r="F54" s="15">
        <v>0</v>
      </c>
      <c r="G54" s="29">
        <f t="shared" si="0"/>
        <v>0</v>
      </c>
      <c r="H54" s="31"/>
    </row>
    <row r="55" spans="1:8" ht="16.5" thickTop="1" thickBot="1" x14ac:dyDescent="0.3">
      <c r="A55" s="42" t="s">
        <v>21</v>
      </c>
      <c r="B55" s="45" t="s">
        <v>22</v>
      </c>
      <c r="C55" s="48" t="s">
        <v>6</v>
      </c>
      <c r="D55" s="49"/>
      <c r="E55" s="4">
        <v>11900</v>
      </c>
      <c r="F55" s="4">
        <v>3213</v>
      </c>
      <c r="G55" s="10">
        <f t="shared" si="0"/>
        <v>15113</v>
      </c>
      <c r="H55" s="30">
        <f>G55</f>
        <v>15113</v>
      </c>
    </row>
    <row r="56" spans="1:8" ht="15.75" thickBot="1" x14ac:dyDescent="0.3">
      <c r="A56" s="43"/>
      <c r="B56" s="46"/>
      <c r="C56" s="65" t="s">
        <v>7</v>
      </c>
      <c r="D56" s="7" t="s">
        <v>8</v>
      </c>
      <c r="E56" s="6">
        <v>8</v>
      </c>
      <c r="F56" s="7">
        <v>2.16</v>
      </c>
      <c r="G56" s="10">
        <f t="shared" si="0"/>
        <v>10.16</v>
      </c>
      <c r="H56" s="30"/>
    </row>
    <row r="57" spans="1:8" ht="15.75" thickBot="1" x14ac:dyDescent="0.3">
      <c r="A57" s="43"/>
      <c r="B57" s="46"/>
      <c r="C57" s="66"/>
      <c r="D57" s="7" t="s">
        <v>17</v>
      </c>
      <c r="E57" s="6">
        <v>32</v>
      </c>
      <c r="F57" s="7">
        <v>8.64</v>
      </c>
      <c r="G57" s="10">
        <f t="shared" si="0"/>
        <v>40.64</v>
      </c>
      <c r="H57" s="30"/>
    </row>
    <row r="58" spans="1:8" ht="15.75" thickBot="1" x14ac:dyDescent="0.3">
      <c r="A58" s="43"/>
      <c r="B58" s="46"/>
      <c r="C58" s="50" t="s">
        <v>10</v>
      </c>
      <c r="D58" s="51"/>
      <c r="E58" s="12">
        <v>1.2</v>
      </c>
      <c r="F58" s="7">
        <v>0.32</v>
      </c>
      <c r="G58" s="10">
        <f t="shared" si="0"/>
        <v>1.52</v>
      </c>
      <c r="H58" s="30"/>
    </row>
    <row r="59" spans="1:8" ht="15.75" thickBot="1" x14ac:dyDescent="0.3">
      <c r="A59" s="43"/>
      <c r="B59" s="46"/>
      <c r="C59" s="50" t="s">
        <v>11</v>
      </c>
      <c r="D59" s="51"/>
      <c r="E59" s="12">
        <v>0</v>
      </c>
      <c r="F59" s="7">
        <v>0</v>
      </c>
      <c r="G59" s="10">
        <f t="shared" si="0"/>
        <v>0</v>
      </c>
      <c r="H59" s="30"/>
    </row>
    <row r="60" spans="1:8" ht="15.75" thickBot="1" x14ac:dyDescent="0.3">
      <c r="A60" s="44"/>
      <c r="B60" s="47"/>
      <c r="C60" s="67" t="s">
        <v>13</v>
      </c>
      <c r="D60" s="68"/>
      <c r="E60" s="19">
        <v>0</v>
      </c>
      <c r="F60" s="20">
        <v>0</v>
      </c>
      <c r="G60" s="29">
        <f t="shared" si="0"/>
        <v>0</v>
      </c>
      <c r="H60" s="31"/>
    </row>
    <row r="61" spans="1:8" ht="16.5" thickTop="1" thickBot="1" x14ac:dyDescent="0.3">
      <c r="A61" s="42" t="s">
        <v>23</v>
      </c>
      <c r="B61" s="45" t="s">
        <v>22</v>
      </c>
      <c r="C61" s="48" t="s">
        <v>6</v>
      </c>
      <c r="D61" s="49"/>
      <c r="E61" s="4">
        <v>9900</v>
      </c>
      <c r="F61" s="4">
        <v>2673</v>
      </c>
      <c r="G61" s="10">
        <f t="shared" si="0"/>
        <v>12573</v>
      </c>
      <c r="H61" s="30">
        <f>G61</f>
        <v>12573</v>
      </c>
    </row>
    <row r="62" spans="1:8" ht="15.75" thickBot="1" x14ac:dyDescent="0.3">
      <c r="A62" s="43"/>
      <c r="B62" s="46"/>
      <c r="C62" s="6" t="s">
        <v>7</v>
      </c>
      <c r="D62" s="7" t="s">
        <v>8</v>
      </c>
      <c r="E62" s="6">
        <v>4.4000000000000004</v>
      </c>
      <c r="F62" s="7">
        <v>1.19</v>
      </c>
      <c r="G62" s="10">
        <f t="shared" si="0"/>
        <v>5.59</v>
      </c>
      <c r="H62" s="30"/>
    </row>
    <row r="63" spans="1:8" ht="15.75" thickBot="1" x14ac:dyDescent="0.3">
      <c r="A63" s="43"/>
      <c r="B63" s="46"/>
      <c r="C63" s="50" t="s">
        <v>10</v>
      </c>
      <c r="D63" s="51"/>
      <c r="E63" s="12">
        <v>1.2</v>
      </c>
      <c r="F63" s="7">
        <v>0.32</v>
      </c>
      <c r="G63" s="10">
        <f t="shared" si="0"/>
        <v>1.52</v>
      </c>
      <c r="H63" s="30"/>
    </row>
    <row r="64" spans="1:8" ht="15.75" thickBot="1" x14ac:dyDescent="0.3">
      <c r="A64" s="43"/>
      <c r="B64" s="46"/>
      <c r="C64" s="50" t="s">
        <v>11</v>
      </c>
      <c r="D64" s="51"/>
      <c r="E64" s="12">
        <v>0</v>
      </c>
      <c r="F64" s="7">
        <v>0</v>
      </c>
      <c r="G64" s="10">
        <f t="shared" si="0"/>
        <v>0</v>
      </c>
      <c r="H64" s="30"/>
    </row>
    <row r="65" spans="1:8" ht="15.75" thickBot="1" x14ac:dyDescent="0.3">
      <c r="A65" s="44"/>
      <c r="B65" s="47"/>
      <c r="C65" s="52" t="s">
        <v>13</v>
      </c>
      <c r="D65" s="53"/>
      <c r="E65" s="19">
        <v>0</v>
      </c>
      <c r="F65" s="20">
        <v>0</v>
      </c>
      <c r="G65" s="29">
        <f t="shared" si="0"/>
        <v>0</v>
      </c>
      <c r="H65" s="31"/>
    </row>
    <row r="66" spans="1:8" ht="16.5" thickTop="1" thickBot="1" x14ac:dyDescent="0.3">
      <c r="A66" s="54" t="s">
        <v>24</v>
      </c>
      <c r="B66" s="55"/>
      <c r="C66" s="60" t="s">
        <v>25</v>
      </c>
      <c r="D66" s="49"/>
      <c r="E66" s="4">
        <v>3300</v>
      </c>
      <c r="F66" s="4">
        <v>891</v>
      </c>
      <c r="G66" s="10">
        <f t="shared" si="0"/>
        <v>4191</v>
      </c>
      <c r="H66" s="30">
        <f>G66</f>
        <v>4191</v>
      </c>
    </row>
    <row r="67" spans="1:8" ht="15.75" thickBot="1" x14ac:dyDescent="0.3">
      <c r="A67" s="56"/>
      <c r="B67" s="57"/>
      <c r="C67" s="8" t="s">
        <v>7</v>
      </c>
      <c r="D67" s="9" t="s">
        <v>8</v>
      </c>
      <c r="E67" s="8">
        <v>0</v>
      </c>
      <c r="F67" s="7">
        <v>0</v>
      </c>
      <c r="G67" s="10">
        <f t="shared" ref="G67:G71" si="1">SUM(E67:F67)</f>
        <v>0</v>
      </c>
      <c r="H67" s="30"/>
    </row>
    <row r="68" spans="1:8" ht="15.75" thickBot="1" x14ac:dyDescent="0.3">
      <c r="A68" s="56"/>
      <c r="B68" s="57"/>
      <c r="C68" s="61" t="s">
        <v>26</v>
      </c>
      <c r="D68" s="62"/>
      <c r="E68" s="11">
        <v>0</v>
      </c>
      <c r="F68" s="13">
        <v>0</v>
      </c>
      <c r="G68" s="10">
        <f t="shared" si="1"/>
        <v>0</v>
      </c>
      <c r="H68" s="30"/>
    </row>
    <row r="69" spans="1:8" ht="15.75" thickBot="1" x14ac:dyDescent="0.3">
      <c r="A69" s="56"/>
      <c r="B69" s="57"/>
      <c r="C69" s="61" t="s">
        <v>27</v>
      </c>
      <c r="D69" s="62"/>
      <c r="E69" s="11">
        <v>0</v>
      </c>
      <c r="F69" s="16">
        <v>0</v>
      </c>
      <c r="G69" s="10">
        <f t="shared" si="1"/>
        <v>0</v>
      </c>
      <c r="H69" s="30"/>
    </row>
    <row r="70" spans="1:8" ht="15.75" thickBot="1" x14ac:dyDescent="0.3">
      <c r="A70" s="58"/>
      <c r="B70" s="59"/>
      <c r="C70" s="63" t="s">
        <v>13</v>
      </c>
      <c r="D70" s="64"/>
      <c r="E70" s="18">
        <v>0</v>
      </c>
      <c r="F70" s="15">
        <v>0</v>
      </c>
      <c r="G70" s="29">
        <f t="shared" si="1"/>
        <v>0</v>
      </c>
      <c r="H70" s="31"/>
    </row>
    <row r="71" spans="1:8" ht="46.5" thickTop="1" thickBot="1" x14ac:dyDescent="0.3">
      <c r="A71" s="21" t="s">
        <v>28</v>
      </c>
      <c r="B71" s="22" t="s">
        <v>29</v>
      </c>
      <c r="C71" s="40" t="s">
        <v>30</v>
      </c>
      <c r="D71" s="41"/>
      <c r="E71" s="18">
        <v>56000</v>
      </c>
      <c r="F71" s="20">
        <v>15120</v>
      </c>
      <c r="G71" s="10">
        <f t="shared" si="1"/>
        <v>71120</v>
      </c>
      <c r="H71" s="30">
        <f>G71</f>
        <v>71120</v>
      </c>
    </row>
    <row r="72" spans="1:8" ht="15.75" thickTop="1" x14ac:dyDescent="0.25">
      <c r="G72" s="28" t="s">
        <v>32</v>
      </c>
      <c r="H72" s="86">
        <f>SUM(H2:H71)</f>
        <v>332486</v>
      </c>
    </row>
  </sheetData>
  <mergeCells count="80">
    <mergeCell ref="A1:D1"/>
    <mergeCell ref="A2:A8"/>
    <mergeCell ref="B2:B8"/>
    <mergeCell ref="C2:D2"/>
    <mergeCell ref="C4:D4"/>
    <mergeCell ref="C5:D5"/>
    <mergeCell ref="C6:D6"/>
    <mergeCell ref="C7:D7"/>
    <mergeCell ref="C8:D8"/>
    <mergeCell ref="A9:A15"/>
    <mergeCell ref="B9:B15"/>
    <mergeCell ref="C9:D9"/>
    <mergeCell ref="C11:D11"/>
    <mergeCell ref="C12:D12"/>
    <mergeCell ref="C13:D13"/>
    <mergeCell ref="C14:D14"/>
    <mergeCell ref="C15:D15"/>
    <mergeCell ref="A16:A23"/>
    <mergeCell ref="B16:B23"/>
    <mergeCell ref="C16:D16"/>
    <mergeCell ref="C17:C18"/>
    <mergeCell ref="C19:D19"/>
    <mergeCell ref="C20:D20"/>
    <mergeCell ref="C21:D21"/>
    <mergeCell ref="C22:D22"/>
    <mergeCell ref="C23:D23"/>
    <mergeCell ref="A24:A31"/>
    <mergeCell ref="B24:B31"/>
    <mergeCell ref="C24:D24"/>
    <mergeCell ref="C25:C26"/>
    <mergeCell ref="C27:D27"/>
    <mergeCell ref="C28:D28"/>
    <mergeCell ref="C29:D29"/>
    <mergeCell ref="C30:D30"/>
    <mergeCell ref="C31:D31"/>
    <mergeCell ref="A32:A39"/>
    <mergeCell ref="B32:B39"/>
    <mergeCell ref="C32:D32"/>
    <mergeCell ref="C33:C34"/>
    <mergeCell ref="C35:D35"/>
    <mergeCell ref="C36:D36"/>
    <mergeCell ref="C37:D37"/>
    <mergeCell ref="C38:D38"/>
    <mergeCell ref="C39:D39"/>
    <mergeCell ref="A40:A46"/>
    <mergeCell ref="B40:B46"/>
    <mergeCell ref="C40:D40"/>
    <mergeCell ref="C42:D42"/>
    <mergeCell ref="C43:D43"/>
    <mergeCell ref="C44:D44"/>
    <mergeCell ref="C45:D45"/>
    <mergeCell ref="C46:D46"/>
    <mergeCell ref="A47:A54"/>
    <mergeCell ref="B47:B54"/>
    <mergeCell ref="C47:D47"/>
    <mergeCell ref="C48:C49"/>
    <mergeCell ref="C50:D50"/>
    <mergeCell ref="C51:D51"/>
    <mergeCell ref="C52:D52"/>
    <mergeCell ref="C53:D53"/>
    <mergeCell ref="C54:D54"/>
    <mergeCell ref="A55:A60"/>
    <mergeCell ref="B55:B60"/>
    <mergeCell ref="C55:D55"/>
    <mergeCell ref="C56:C57"/>
    <mergeCell ref="C58:D58"/>
    <mergeCell ref="C59:D59"/>
    <mergeCell ref="C60:D60"/>
    <mergeCell ref="C71:D71"/>
    <mergeCell ref="A61:A65"/>
    <mergeCell ref="B61:B65"/>
    <mergeCell ref="C61:D61"/>
    <mergeCell ref="C63:D63"/>
    <mergeCell ref="C64:D64"/>
    <mergeCell ref="C65:D65"/>
    <mergeCell ref="A66:B70"/>
    <mergeCell ref="C66:D66"/>
    <mergeCell ref="C68:D68"/>
    <mergeCell ref="C69:D69"/>
    <mergeCell ref="C70:D7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topLeftCell="A40" workbookViewId="0">
      <selection sqref="A1:H72"/>
    </sheetView>
  </sheetViews>
  <sheetFormatPr defaultRowHeight="15" x14ac:dyDescent="0.25"/>
  <cols>
    <col min="1" max="1" width="11" customWidth="1"/>
    <col min="3" max="3" width="23.42578125" bestFit="1" customWidth="1"/>
    <col min="4" max="4" width="6.85546875" bestFit="1" customWidth="1"/>
    <col min="8" max="8" width="9.5703125" bestFit="1" customWidth="1"/>
  </cols>
  <sheetData>
    <row r="1" spans="1:8" ht="30" thickTop="1" thickBot="1" x14ac:dyDescent="0.3">
      <c r="A1" s="74" t="s">
        <v>0</v>
      </c>
      <c r="B1" s="75"/>
      <c r="C1" s="75"/>
      <c r="D1" s="76"/>
      <c r="E1" s="1" t="s">
        <v>1</v>
      </c>
      <c r="F1" s="2" t="s">
        <v>2</v>
      </c>
      <c r="G1" s="3" t="s">
        <v>3</v>
      </c>
    </row>
    <row r="2" spans="1:8" ht="16.5" thickTop="1" thickBot="1" x14ac:dyDescent="0.3">
      <c r="A2" s="77" t="s">
        <v>4</v>
      </c>
      <c r="B2" s="78" t="s">
        <v>5</v>
      </c>
      <c r="C2" s="48" t="s">
        <v>6</v>
      </c>
      <c r="D2" s="49"/>
      <c r="E2" s="4">
        <v>54900</v>
      </c>
      <c r="F2" s="4">
        <v>14823</v>
      </c>
      <c r="G2" s="5">
        <f>SUM(E2:F2)</f>
        <v>69723</v>
      </c>
      <c r="H2" s="30">
        <f>G2</f>
        <v>69723</v>
      </c>
    </row>
    <row r="3" spans="1:8" ht="15.75" thickBot="1" x14ac:dyDescent="0.3">
      <c r="A3" s="72"/>
      <c r="B3" s="46"/>
      <c r="C3" s="6" t="s">
        <v>7</v>
      </c>
      <c r="D3" s="7" t="s">
        <v>8</v>
      </c>
      <c r="E3" s="6">
        <v>2.5</v>
      </c>
      <c r="F3" s="7">
        <v>0.68</v>
      </c>
      <c r="G3" s="5">
        <f t="shared" ref="G3:G66" si="0">SUM(E3:F3)</f>
        <v>3.18</v>
      </c>
      <c r="H3" s="30"/>
    </row>
    <row r="4" spans="1:8" ht="15.75" thickBot="1" x14ac:dyDescent="0.3">
      <c r="A4" s="72"/>
      <c r="B4" s="46"/>
      <c r="C4" s="50" t="s">
        <v>9</v>
      </c>
      <c r="D4" s="69"/>
      <c r="E4" s="6">
        <v>7900</v>
      </c>
      <c r="F4" s="7">
        <v>2133</v>
      </c>
      <c r="G4" s="5">
        <f t="shared" si="0"/>
        <v>10033</v>
      </c>
      <c r="H4" s="30"/>
    </row>
    <row r="5" spans="1:8" ht="15.75" thickBot="1" x14ac:dyDescent="0.3">
      <c r="A5" s="72"/>
      <c r="B5" s="46"/>
      <c r="C5" s="50" t="s">
        <v>10</v>
      </c>
      <c r="D5" s="51"/>
      <c r="E5" s="12">
        <v>1.3</v>
      </c>
      <c r="F5" s="7">
        <v>0.35</v>
      </c>
      <c r="G5" s="5">
        <f t="shared" si="0"/>
        <v>1.65</v>
      </c>
      <c r="H5" s="30"/>
    </row>
    <row r="6" spans="1:8" ht="15.75" thickBot="1" x14ac:dyDescent="0.3">
      <c r="A6" s="72"/>
      <c r="B6" s="46"/>
      <c r="C6" s="50" t="s">
        <v>11</v>
      </c>
      <c r="D6" s="51"/>
      <c r="E6" s="12">
        <v>180</v>
      </c>
      <c r="F6" s="7">
        <v>48.6</v>
      </c>
      <c r="G6" s="25">
        <f t="shared" si="0"/>
        <v>228.6</v>
      </c>
      <c r="H6" s="30"/>
    </row>
    <row r="7" spans="1:8" ht="15.75" thickBot="1" x14ac:dyDescent="0.3">
      <c r="A7" s="72"/>
      <c r="B7" s="46"/>
      <c r="C7" s="79" t="s">
        <v>12</v>
      </c>
      <c r="D7" s="80"/>
      <c r="E7" s="35">
        <v>1800</v>
      </c>
      <c r="F7" s="38">
        <v>486</v>
      </c>
      <c r="G7" s="37">
        <f t="shared" si="0"/>
        <v>2286</v>
      </c>
      <c r="H7" s="30"/>
    </row>
    <row r="8" spans="1:8" ht="15.75" thickBot="1" x14ac:dyDescent="0.3">
      <c r="A8" s="73"/>
      <c r="B8" s="47"/>
      <c r="C8" s="52" t="s">
        <v>13</v>
      </c>
      <c r="D8" s="70"/>
      <c r="E8" s="14">
        <v>0</v>
      </c>
      <c r="F8" s="15">
        <v>0</v>
      </c>
      <c r="G8" s="27">
        <f t="shared" si="0"/>
        <v>0</v>
      </c>
      <c r="H8" s="31"/>
    </row>
    <row r="9" spans="1:8" ht="16.5" thickTop="1" thickBot="1" x14ac:dyDescent="0.3">
      <c r="A9" s="71" t="s">
        <v>4</v>
      </c>
      <c r="B9" s="45" t="s">
        <v>14</v>
      </c>
      <c r="C9" s="48" t="s">
        <v>6</v>
      </c>
      <c r="D9" s="49"/>
      <c r="E9" s="4">
        <v>49900</v>
      </c>
      <c r="F9" s="4">
        <v>13473</v>
      </c>
      <c r="G9" s="5">
        <f t="shared" si="0"/>
        <v>63373</v>
      </c>
      <c r="H9" s="30">
        <f>G9</f>
        <v>63373</v>
      </c>
    </row>
    <row r="10" spans="1:8" ht="15.75" thickBot="1" x14ac:dyDescent="0.3">
      <c r="A10" s="72"/>
      <c r="B10" s="46"/>
      <c r="C10" s="6" t="s">
        <v>7</v>
      </c>
      <c r="D10" s="7" t="s">
        <v>8</v>
      </c>
      <c r="E10" s="6">
        <v>2.5</v>
      </c>
      <c r="F10" s="7">
        <v>0.68</v>
      </c>
      <c r="G10" s="5">
        <f t="shared" si="0"/>
        <v>3.18</v>
      </c>
      <c r="H10" s="30"/>
    </row>
    <row r="11" spans="1:8" ht="15.75" thickBot="1" x14ac:dyDescent="0.3">
      <c r="A11" s="72"/>
      <c r="B11" s="46"/>
      <c r="C11" s="50" t="s">
        <v>9</v>
      </c>
      <c r="D11" s="69"/>
      <c r="E11" s="6">
        <v>7900</v>
      </c>
      <c r="F11" s="7">
        <v>2133</v>
      </c>
      <c r="G11" s="5">
        <f t="shared" si="0"/>
        <v>10033</v>
      </c>
      <c r="H11" s="30"/>
    </row>
    <row r="12" spans="1:8" ht="15.75" thickBot="1" x14ac:dyDescent="0.3">
      <c r="A12" s="72"/>
      <c r="B12" s="46"/>
      <c r="C12" s="50" t="s">
        <v>10</v>
      </c>
      <c r="D12" s="51"/>
      <c r="E12" s="12">
        <v>1.3</v>
      </c>
      <c r="F12" s="7">
        <v>0.35</v>
      </c>
      <c r="G12" s="5">
        <f t="shared" si="0"/>
        <v>1.65</v>
      </c>
      <c r="H12" s="30"/>
    </row>
    <row r="13" spans="1:8" ht="15.75" thickBot="1" x14ac:dyDescent="0.3">
      <c r="A13" s="72"/>
      <c r="B13" s="46"/>
      <c r="C13" s="50" t="s">
        <v>11</v>
      </c>
      <c r="D13" s="51"/>
      <c r="E13" s="12">
        <v>180</v>
      </c>
      <c r="F13" s="13">
        <v>48.6</v>
      </c>
      <c r="G13" s="25">
        <f t="shared" si="0"/>
        <v>228.6</v>
      </c>
      <c r="H13" s="30"/>
    </row>
    <row r="14" spans="1:8" ht="15.75" thickBot="1" x14ac:dyDescent="0.3">
      <c r="A14" s="72"/>
      <c r="B14" s="46"/>
      <c r="C14" s="79" t="s">
        <v>12</v>
      </c>
      <c r="D14" s="80"/>
      <c r="E14" s="35">
        <v>1800</v>
      </c>
      <c r="F14" s="36">
        <v>486</v>
      </c>
      <c r="G14" s="37">
        <f t="shared" si="0"/>
        <v>2286</v>
      </c>
      <c r="H14" s="30"/>
    </row>
    <row r="15" spans="1:8" ht="15.75" thickBot="1" x14ac:dyDescent="0.3">
      <c r="A15" s="73"/>
      <c r="B15" s="47"/>
      <c r="C15" s="52" t="s">
        <v>13</v>
      </c>
      <c r="D15" s="70"/>
      <c r="E15" s="14">
        <v>0</v>
      </c>
      <c r="F15" s="15">
        <v>0</v>
      </c>
      <c r="G15" s="27">
        <f t="shared" si="0"/>
        <v>0</v>
      </c>
      <c r="H15" s="31"/>
    </row>
    <row r="16" spans="1:8" ht="16.5" thickTop="1" thickBot="1" x14ac:dyDescent="0.3">
      <c r="A16" s="42" t="s">
        <v>15</v>
      </c>
      <c r="B16" s="45" t="s">
        <v>16</v>
      </c>
      <c r="C16" s="48" t="s">
        <v>6</v>
      </c>
      <c r="D16" s="49"/>
      <c r="E16" s="4">
        <v>32600</v>
      </c>
      <c r="F16" s="4">
        <v>8802</v>
      </c>
      <c r="G16" s="5">
        <v>41402</v>
      </c>
      <c r="H16" s="30">
        <f>G16</f>
        <v>41402</v>
      </c>
    </row>
    <row r="17" spans="1:8" ht="15.75" thickBot="1" x14ac:dyDescent="0.3">
      <c r="A17" s="43"/>
      <c r="B17" s="46"/>
      <c r="C17" s="65" t="s">
        <v>7</v>
      </c>
      <c r="D17" s="7" t="s">
        <v>8</v>
      </c>
      <c r="E17" s="6">
        <v>2.5</v>
      </c>
      <c r="F17" s="7">
        <v>0.68</v>
      </c>
      <c r="G17" s="5">
        <f t="shared" si="0"/>
        <v>3.18</v>
      </c>
      <c r="H17" s="30"/>
    </row>
    <row r="18" spans="1:8" ht="15.75" thickBot="1" x14ac:dyDescent="0.3">
      <c r="A18" s="43"/>
      <c r="B18" s="46"/>
      <c r="C18" s="66"/>
      <c r="D18" s="7" t="s">
        <v>17</v>
      </c>
      <c r="E18" s="6">
        <v>18</v>
      </c>
      <c r="F18" s="7">
        <v>4.8600000000000003</v>
      </c>
      <c r="G18" s="5">
        <f t="shared" si="0"/>
        <v>22.86</v>
      </c>
      <c r="H18" s="30"/>
    </row>
    <row r="19" spans="1:8" ht="15.75" thickBot="1" x14ac:dyDescent="0.3">
      <c r="A19" s="43"/>
      <c r="B19" s="46"/>
      <c r="C19" s="50" t="s">
        <v>9</v>
      </c>
      <c r="D19" s="69"/>
      <c r="E19" s="6">
        <v>7900</v>
      </c>
      <c r="F19" s="7">
        <v>2133</v>
      </c>
      <c r="G19" s="5">
        <f t="shared" si="0"/>
        <v>10033</v>
      </c>
      <c r="H19" s="30"/>
    </row>
    <row r="20" spans="1:8" ht="15.75" thickBot="1" x14ac:dyDescent="0.3">
      <c r="A20" s="43"/>
      <c r="B20" s="46"/>
      <c r="C20" s="50" t="s">
        <v>10</v>
      </c>
      <c r="D20" s="51"/>
      <c r="E20" s="12">
        <v>1.3</v>
      </c>
      <c r="F20" s="7">
        <v>0.35</v>
      </c>
      <c r="G20" s="5">
        <f t="shared" si="0"/>
        <v>1.65</v>
      </c>
      <c r="H20" s="30"/>
    </row>
    <row r="21" spans="1:8" ht="15.75" thickBot="1" x14ac:dyDescent="0.3">
      <c r="A21" s="43"/>
      <c r="B21" s="46"/>
      <c r="C21" s="50" t="s">
        <v>11</v>
      </c>
      <c r="D21" s="51"/>
      <c r="E21" s="12">
        <v>180</v>
      </c>
      <c r="F21" s="13">
        <v>48.6</v>
      </c>
      <c r="G21" s="25">
        <f t="shared" si="0"/>
        <v>228.6</v>
      </c>
      <c r="H21" s="30"/>
    </row>
    <row r="22" spans="1:8" ht="15.75" thickBot="1" x14ac:dyDescent="0.3">
      <c r="A22" s="43"/>
      <c r="B22" s="46"/>
      <c r="C22" s="79" t="s">
        <v>12</v>
      </c>
      <c r="D22" s="80"/>
      <c r="E22" s="35">
        <v>1800</v>
      </c>
      <c r="F22" s="36">
        <v>486</v>
      </c>
      <c r="G22" s="37">
        <f t="shared" si="0"/>
        <v>2286</v>
      </c>
      <c r="H22" s="30"/>
    </row>
    <row r="23" spans="1:8" ht="15.75" thickBot="1" x14ac:dyDescent="0.3">
      <c r="A23" s="44"/>
      <c r="B23" s="47"/>
      <c r="C23" s="52" t="s">
        <v>13</v>
      </c>
      <c r="D23" s="70"/>
      <c r="E23" s="14">
        <v>0</v>
      </c>
      <c r="F23" s="15">
        <v>0</v>
      </c>
      <c r="G23" s="27">
        <f t="shared" si="0"/>
        <v>0</v>
      </c>
      <c r="H23" s="31"/>
    </row>
    <row r="24" spans="1:8" ht="16.5" thickTop="1" thickBot="1" x14ac:dyDescent="0.3">
      <c r="A24" s="42" t="s">
        <v>15</v>
      </c>
      <c r="B24" s="45" t="s">
        <v>18</v>
      </c>
      <c r="C24" s="48" t="s">
        <v>6</v>
      </c>
      <c r="D24" s="49"/>
      <c r="E24" s="4">
        <v>32600</v>
      </c>
      <c r="F24" s="4">
        <v>8802</v>
      </c>
      <c r="G24" s="5">
        <f t="shared" si="0"/>
        <v>41402</v>
      </c>
      <c r="H24" s="30">
        <f>G24</f>
        <v>41402</v>
      </c>
    </row>
    <row r="25" spans="1:8" ht="15.75" thickBot="1" x14ac:dyDescent="0.3">
      <c r="A25" s="43"/>
      <c r="B25" s="46"/>
      <c r="C25" s="65" t="s">
        <v>7</v>
      </c>
      <c r="D25" s="7" t="s">
        <v>8</v>
      </c>
      <c r="E25" s="6">
        <v>2.5</v>
      </c>
      <c r="F25" s="7">
        <v>0.68</v>
      </c>
      <c r="G25" s="5">
        <f t="shared" si="0"/>
        <v>3.18</v>
      </c>
      <c r="H25" s="30"/>
    </row>
    <row r="26" spans="1:8" ht="15.75" thickBot="1" x14ac:dyDescent="0.3">
      <c r="A26" s="43"/>
      <c r="B26" s="46"/>
      <c r="C26" s="66"/>
      <c r="D26" s="7" t="s">
        <v>17</v>
      </c>
      <c r="E26" s="6">
        <v>18</v>
      </c>
      <c r="F26" s="7">
        <v>4.8600000000000003</v>
      </c>
      <c r="G26" s="5">
        <f t="shared" si="0"/>
        <v>22.86</v>
      </c>
      <c r="H26" s="30"/>
    </row>
    <row r="27" spans="1:8" ht="15.75" thickBot="1" x14ac:dyDescent="0.3">
      <c r="A27" s="43"/>
      <c r="B27" s="46"/>
      <c r="C27" s="50" t="s">
        <v>9</v>
      </c>
      <c r="D27" s="69"/>
      <c r="E27" s="6">
        <v>7900</v>
      </c>
      <c r="F27" s="7">
        <v>2133</v>
      </c>
      <c r="G27" s="5">
        <f t="shared" si="0"/>
        <v>10033</v>
      </c>
      <c r="H27" s="30"/>
    </row>
    <row r="28" spans="1:8" ht="15.75" thickBot="1" x14ac:dyDescent="0.3">
      <c r="A28" s="43"/>
      <c r="B28" s="46"/>
      <c r="C28" s="50" t="s">
        <v>10</v>
      </c>
      <c r="D28" s="51"/>
      <c r="E28" s="12">
        <v>1.3</v>
      </c>
      <c r="F28" s="7">
        <v>0.35</v>
      </c>
      <c r="G28" s="5">
        <f t="shared" si="0"/>
        <v>1.65</v>
      </c>
      <c r="H28" s="30"/>
    </row>
    <row r="29" spans="1:8" ht="15.75" thickBot="1" x14ac:dyDescent="0.3">
      <c r="A29" s="43"/>
      <c r="B29" s="46"/>
      <c r="C29" s="50" t="s">
        <v>11</v>
      </c>
      <c r="D29" s="51"/>
      <c r="E29" s="12">
        <v>180</v>
      </c>
      <c r="F29" s="13">
        <v>48.6</v>
      </c>
      <c r="G29" s="25">
        <f t="shared" si="0"/>
        <v>228.6</v>
      </c>
      <c r="H29" s="30"/>
    </row>
    <row r="30" spans="1:8" ht="15.75" thickBot="1" x14ac:dyDescent="0.3">
      <c r="A30" s="43"/>
      <c r="B30" s="46"/>
      <c r="C30" s="79" t="s">
        <v>12</v>
      </c>
      <c r="D30" s="80"/>
      <c r="E30" s="35">
        <v>1800</v>
      </c>
      <c r="F30" s="36">
        <v>486</v>
      </c>
      <c r="G30" s="37">
        <f t="shared" si="0"/>
        <v>2286</v>
      </c>
      <c r="H30" s="30"/>
    </row>
    <row r="31" spans="1:8" ht="15.75" thickBot="1" x14ac:dyDescent="0.3">
      <c r="A31" s="44"/>
      <c r="B31" s="47"/>
      <c r="C31" s="52" t="s">
        <v>13</v>
      </c>
      <c r="D31" s="70"/>
      <c r="E31" s="14">
        <v>0</v>
      </c>
      <c r="F31" s="15">
        <v>0</v>
      </c>
      <c r="G31" s="27">
        <f t="shared" si="0"/>
        <v>0</v>
      </c>
      <c r="H31" s="31"/>
    </row>
    <row r="32" spans="1:8" ht="16.5" thickTop="1" thickBot="1" x14ac:dyDescent="0.3">
      <c r="A32" s="42" t="s">
        <v>15</v>
      </c>
      <c r="B32" s="45" t="s">
        <v>19</v>
      </c>
      <c r="C32" s="48" t="s">
        <v>6</v>
      </c>
      <c r="D32" s="49"/>
      <c r="E32" s="4">
        <v>19900</v>
      </c>
      <c r="F32" s="4">
        <v>5373</v>
      </c>
      <c r="G32" s="5">
        <f t="shared" si="0"/>
        <v>25273</v>
      </c>
      <c r="H32" s="30">
        <f>G32</f>
        <v>25273</v>
      </c>
    </row>
    <row r="33" spans="1:8" ht="15.75" thickBot="1" x14ac:dyDescent="0.3">
      <c r="A33" s="43"/>
      <c r="B33" s="46"/>
      <c r="C33" s="65" t="s">
        <v>7</v>
      </c>
      <c r="D33" s="7" t="s">
        <v>8</v>
      </c>
      <c r="E33" s="6">
        <v>2.5</v>
      </c>
      <c r="F33" s="7">
        <v>0.68</v>
      </c>
      <c r="G33" s="5">
        <f t="shared" si="0"/>
        <v>3.18</v>
      </c>
      <c r="H33" s="30"/>
    </row>
    <row r="34" spans="1:8" ht="15.75" thickBot="1" x14ac:dyDescent="0.3">
      <c r="A34" s="43"/>
      <c r="B34" s="46"/>
      <c r="C34" s="66"/>
      <c r="D34" s="7" t="s">
        <v>17</v>
      </c>
      <c r="E34" s="6">
        <v>18</v>
      </c>
      <c r="F34" s="7">
        <v>4.8600000000000003</v>
      </c>
      <c r="G34" s="5">
        <f t="shared" si="0"/>
        <v>22.86</v>
      </c>
      <c r="H34" s="30"/>
    </row>
    <row r="35" spans="1:8" ht="15.75" thickBot="1" x14ac:dyDescent="0.3">
      <c r="A35" s="43"/>
      <c r="B35" s="46"/>
      <c r="C35" s="50" t="s">
        <v>9</v>
      </c>
      <c r="D35" s="69"/>
      <c r="E35" s="6">
        <v>7900</v>
      </c>
      <c r="F35" s="7">
        <v>2133</v>
      </c>
      <c r="G35" s="5">
        <f t="shared" si="0"/>
        <v>10033</v>
      </c>
      <c r="H35" s="30"/>
    </row>
    <row r="36" spans="1:8" ht="15.75" thickBot="1" x14ac:dyDescent="0.3">
      <c r="A36" s="43"/>
      <c r="B36" s="46"/>
      <c r="C36" s="50" t="s">
        <v>10</v>
      </c>
      <c r="D36" s="51"/>
      <c r="E36" s="12">
        <v>1.3</v>
      </c>
      <c r="F36" s="7">
        <v>0.35</v>
      </c>
      <c r="G36" s="5">
        <f t="shared" si="0"/>
        <v>1.65</v>
      </c>
      <c r="H36" s="30"/>
    </row>
    <row r="37" spans="1:8" ht="15.75" thickBot="1" x14ac:dyDescent="0.3">
      <c r="A37" s="43"/>
      <c r="B37" s="46"/>
      <c r="C37" s="50" t="s">
        <v>11</v>
      </c>
      <c r="D37" s="51"/>
      <c r="E37" s="12">
        <v>180</v>
      </c>
      <c r="F37" s="7">
        <v>48.6</v>
      </c>
      <c r="G37" s="25">
        <f t="shared" si="0"/>
        <v>228.6</v>
      </c>
      <c r="H37" s="30"/>
    </row>
    <row r="38" spans="1:8" ht="15.75" thickBot="1" x14ac:dyDescent="0.3">
      <c r="A38" s="43"/>
      <c r="B38" s="46"/>
      <c r="C38" s="79" t="s">
        <v>12</v>
      </c>
      <c r="D38" s="80"/>
      <c r="E38" s="35">
        <v>1800</v>
      </c>
      <c r="F38" s="38">
        <v>486</v>
      </c>
      <c r="G38" s="37">
        <f t="shared" si="0"/>
        <v>2286</v>
      </c>
      <c r="H38" s="30"/>
    </row>
    <row r="39" spans="1:8" ht="15.75" thickBot="1" x14ac:dyDescent="0.3">
      <c r="A39" s="44"/>
      <c r="B39" s="47"/>
      <c r="C39" s="52" t="s">
        <v>13</v>
      </c>
      <c r="D39" s="70"/>
      <c r="E39" s="14">
        <v>0</v>
      </c>
      <c r="F39" s="15">
        <v>0</v>
      </c>
      <c r="G39" s="27">
        <f t="shared" si="0"/>
        <v>0</v>
      </c>
      <c r="H39" s="31"/>
    </row>
    <row r="40" spans="1:8" ht="16.5" thickTop="1" thickBot="1" x14ac:dyDescent="0.3">
      <c r="A40" s="42" t="s">
        <v>4</v>
      </c>
      <c r="B40" s="45" t="s">
        <v>19</v>
      </c>
      <c r="C40" s="48" t="s">
        <v>6</v>
      </c>
      <c r="D40" s="49"/>
      <c r="E40" s="4">
        <v>19900</v>
      </c>
      <c r="F40" s="4">
        <v>5373</v>
      </c>
      <c r="G40" s="5">
        <f t="shared" si="0"/>
        <v>25273</v>
      </c>
      <c r="H40" s="30">
        <f>G40</f>
        <v>25273</v>
      </c>
    </row>
    <row r="41" spans="1:8" ht="15.75" thickBot="1" x14ac:dyDescent="0.3">
      <c r="A41" s="43"/>
      <c r="B41" s="46"/>
      <c r="C41" s="6" t="s">
        <v>7</v>
      </c>
      <c r="D41" s="7" t="s">
        <v>8</v>
      </c>
      <c r="E41" s="6">
        <v>2.5</v>
      </c>
      <c r="F41" s="7">
        <v>0.68</v>
      </c>
      <c r="G41" s="5">
        <f t="shared" si="0"/>
        <v>3.18</v>
      </c>
      <c r="H41" s="30"/>
    </row>
    <row r="42" spans="1:8" ht="15.75" thickBot="1" x14ac:dyDescent="0.3">
      <c r="A42" s="43"/>
      <c r="B42" s="46"/>
      <c r="C42" s="50" t="s">
        <v>9</v>
      </c>
      <c r="D42" s="69"/>
      <c r="E42" s="6">
        <v>7900</v>
      </c>
      <c r="F42" s="7">
        <v>2133</v>
      </c>
      <c r="G42" s="5">
        <f t="shared" si="0"/>
        <v>10033</v>
      </c>
      <c r="H42" s="30"/>
    </row>
    <row r="43" spans="1:8" ht="15.75" thickBot="1" x14ac:dyDescent="0.3">
      <c r="A43" s="43"/>
      <c r="B43" s="46"/>
      <c r="C43" s="50" t="s">
        <v>10</v>
      </c>
      <c r="D43" s="51"/>
      <c r="E43" s="12">
        <v>1.3</v>
      </c>
      <c r="F43" s="7">
        <v>0.35</v>
      </c>
      <c r="G43" s="5">
        <f t="shared" si="0"/>
        <v>1.65</v>
      </c>
      <c r="H43" s="30"/>
    </row>
    <row r="44" spans="1:8" ht="15.75" thickBot="1" x14ac:dyDescent="0.3">
      <c r="A44" s="43"/>
      <c r="B44" s="46"/>
      <c r="C44" s="50" t="s">
        <v>11</v>
      </c>
      <c r="D44" s="51"/>
      <c r="E44" s="12">
        <v>180</v>
      </c>
      <c r="F44" s="13">
        <v>48.6</v>
      </c>
      <c r="G44" s="25">
        <f t="shared" si="0"/>
        <v>228.6</v>
      </c>
      <c r="H44" s="30"/>
    </row>
    <row r="45" spans="1:8" ht="15.75" thickBot="1" x14ac:dyDescent="0.3">
      <c r="A45" s="43"/>
      <c r="B45" s="46"/>
      <c r="C45" s="79" t="s">
        <v>12</v>
      </c>
      <c r="D45" s="80"/>
      <c r="E45" s="35">
        <v>1800</v>
      </c>
      <c r="F45" s="36">
        <v>486</v>
      </c>
      <c r="G45" s="37">
        <f t="shared" si="0"/>
        <v>2286</v>
      </c>
      <c r="H45" s="30"/>
    </row>
    <row r="46" spans="1:8" ht="15.75" thickBot="1" x14ac:dyDescent="0.3">
      <c r="A46" s="44"/>
      <c r="B46" s="47"/>
      <c r="C46" s="52" t="s">
        <v>13</v>
      </c>
      <c r="D46" s="70"/>
      <c r="E46" s="14">
        <v>0</v>
      </c>
      <c r="F46" s="15">
        <v>0</v>
      </c>
      <c r="G46" s="27">
        <f t="shared" si="0"/>
        <v>0</v>
      </c>
      <c r="H46" s="31"/>
    </row>
    <row r="47" spans="1:8" ht="16.5" thickTop="1" thickBot="1" x14ac:dyDescent="0.3">
      <c r="A47" s="42" t="s">
        <v>15</v>
      </c>
      <c r="B47" s="45" t="s">
        <v>20</v>
      </c>
      <c r="C47" s="48" t="s">
        <v>6</v>
      </c>
      <c r="D47" s="49"/>
      <c r="E47" s="4">
        <v>23900</v>
      </c>
      <c r="F47" s="4">
        <v>6453</v>
      </c>
      <c r="G47" s="5">
        <f t="shared" si="0"/>
        <v>30353</v>
      </c>
      <c r="H47" s="30">
        <f>G47</f>
        <v>30353</v>
      </c>
    </row>
    <row r="48" spans="1:8" ht="15.75" thickBot="1" x14ac:dyDescent="0.3">
      <c r="A48" s="43"/>
      <c r="B48" s="46"/>
      <c r="C48" s="65" t="s">
        <v>7</v>
      </c>
      <c r="D48" s="7" t="s">
        <v>8</v>
      </c>
      <c r="E48" s="6">
        <v>2.5</v>
      </c>
      <c r="F48" s="7">
        <v>0.68</v>
      </c>
      <c r="G48" s="5">
        <f t="shared" si="0"/>
        <v>3.18</v>
      </c>
      <c r="H48" s="30"/>
    </row>
    <row r="49" spans="1:8" ht="15.75" thickBot="1" x14ac:dyDescent="0.3">
      <c r="A49" s="43"/>
      <c r="B49" s="46"/>
      <c r="C49" s="66"/>
      <c r="D49" s="7" t="s">
        <v>17</v>
      </c>
      <c r="E49" s="6">
        <v>18</v>
      </c>
      <c r="F49" s="7">
        <v>4.8600000000000003</v>
      </c>
      <c r="G49" s="5">
        <f t="shared" si="0"/>
        <v>22.86</v>
      </c>
      <c r="H49" s="30"/>
    </row>
    <row r="50" spans="1:8" ht="15.75" thickBot="1" x14ac:dyDescent="0.3">
      <c r="A50" s="43"/>
      <c r="B50" s="46"/>
      <c r="C50" s="50" t="s">
        <v>9</v>
      </c>
      <c r="D50" s="69"/>
      <c r="E50" s="6">
        <v>7900</v>
      </c>
      <c r="F50" s="7">
        <v>2133</v>
      </c>
      <c r="G50" s="5">
        <f t="shared" si="0"/>
        <v>10033</v>
      </c>
      <c r="H50" s="30"/>
    </row>
    <row r="51" spans="1:8" ht="15.75" thickBot="1" x14ac:dyDescent="0.3">
      <c r="A51" s="43"/>
      <c r="B51" s="46"/>
      <c r="C51" s="50" t="s">
        <v>10</v>
      </c>
      <c r="D51" s="51"/>
      <c r="E51" s="12">
        <v>1.3</v>
      </c>
      <c r="F51" s="7">
        <v>0.35</v>
      </c>
      <c r="G51" s="5">
        <f t="shared" si="0"/>
        <v>1.65</v>
      </c>
      <c r="H51" s="30"/>
    </row>
    <row r="52" spans="1:8" ht="15.75" thickBot="1" x14ac:dyDescent="0.3">
      <c r="A52" s="43"/>
      <c r="B52" s="46"/>
      <c r="C52" s="50" t="s">
        <v>11</v>
      </c>
      <c r="D52" s="51"/>
      <c r="E52" s="12">
        <v>180</v>
      </c>
      <c r="F52" s="13">
        <v>48.6</v>
      </c>
      <c r="G52" s="25">
        <f t="shared" si="0"/>
        <v>228.6</v>
      </c>
      <c r="H52" s="30"/>
    </row>
    <row r="53" spans="1:8" ht="15.75" thickBot="1" x14ac:dyDescent="0.3">
      <c r="A53" s="43"/>
      <c r="B53" s="46"/>
      <c r="C53" s="79" t="s">
        <v>12</v>
      </c>
      <c r="D53" s="80"/>
      <c r="E53" s="35">
        <v>1800</v>
      </c>
      <c r="F53" s="36">
        <v>486</v>
      </c>
      <c r="G53" s="37">
        <f t="shared" si="0"/>
        <v>2286</v>
      </c>
      <c r="H53" s="30"/>
    </row>
    <row r="54" spans="1:8" ht="15.75" thickBot="1" x14ac:dyDescent="0.3">
      <c r="A54" s="44"/>
      <c r="B54" s="47"/>
      <c r="C54" s="52" t="s">
        <v>13</v>
      </c>
      <c r="D54" s="70"/>
      <c r="E54" s="14">
        <v>0</v>
      </c>
      <c r="F54" s="15">
        <v>0</v>
      </c>
      <c r="G54" s="27">
        <f t="shared" si="0"/>
        <v>0</v>
      </c>
      <c r="H54" s="31"/>
    </row>
    <row r="55" spans="1:8" ht="16.5" thickTop="1" thickBot="1" x14ac:dyDescent="0.3">
      <c r="A55" s="42" t="s">
        <v>21</v>
      </c>
      <c r="B55" s="45" t="s">
        <v>22</v>
      </c>
      <c r="C55" s="48" t="s">
        <v>6</v>
      </c>
      <c r="D55" s="49"/>
      <c r="E55" s="4">
        <v>23900</v>
      </c>
      <c r="F55" s="4">
        <v>6453</v>
      </c>
      <c r="G55" s="5">
        <f t="shared" si="0"/>
        <v>30353</v>
      </c>
      <c r="H55" s="30">
        <f>G55</f>
        <v>30353</v>
      </c>
    </row>
    <row r="56" spans="1:8" ht="15.75" thickBot="1" x14ac:dyDescent="0.3">
      <c r="A56" s="43"/>
      <c r="B56" s="46"/>
      <c r="C56" s="65" t="s">
        <v>7</v>
      </c>
      <c r="D56" s="7" t="s">
        <v>8</v>
      </c>
      <c r="E56" s="6">
        <v>2.5</v>
      </c>
      <c r="F56" s="7">
        <v>0.68</v>
      </c>
      <c r="G56" s="5">
        <f t="shared" si="0"/>
        <v>3.18</v>
      </c>
      <c r="H56" s="30"/>
    </row>
    <row r="57" spans="1:8" ht="15.75" thickBot="1" x14ac:dyDescent="0.3">
      <c r="A57" s="43"/>
      <c r="B57" s="46"/>
      <c r="C57" s="66"/>
      <c r="D57" s="7" t="s">
        <v>17</v>
      </c>
      <c r="E57" s="6">
        <v>35</v>
      </c>
      <c r="F57" s="7">
        <v>9.4499999999999993</v>
      </c>
      <c r="G57" s="5">
        <f t="shared" si="0"/>
        <v>44.45</v>
      </c>
      <c r="H57" s="30"/>
    </row>
    <row r="58" spans="1:8" ht="15.75" thickBot="1" x14ac:dyDescent="0.3">
      <c r="A58" s="43"/>
      <c r="B58" s="46"/>
      <c r="C58" s="50" t="s">
        <v>10</v>
      </c>
      <c r="D58" s="51"/>
      <c r="E58" s="12">
        <v>1.3</v>
      </c>
      <c r="F58" s="7">
        <v>0.35</v>
      </c>
      <c r="G58" s="5">
        <f t="shared" si="0"/>
        <v>1.65</v>
      </c>
      <c r="H58" s="30"/>
    </row>
    <row r="59" spans="1:8" ht="15.75" thickBot="1" x14ac:dyDescent="0.3">
      <c r="A59" s="43"/>
      <c r="B59" s="46"/>
      <c r="C59" s="50" t="s">
        <v>11</v>
      </c>
      <c r="D59" s="51"/>
      <c r="E59" s="12">
        <v>180</v>
      </c>
      <c r="F59" s="7">
        <v>48.6</v>
      </c>
      <c r="G59" s="25">
        <f t="shared" si="0"/>
        <v>228.6</v>
      </c>
      <c r="H59" s="30"/>
    </row>
    <row r="60" spans="1:8" ht="15.75" thickBot="1" x14ac:dyDescent="0.3">
      <c r="A60" s="44"/>
      <c r="B60" s="47"/>
      <c r="C60" s="67" t="s">
        <v>13</v>
      </c>
      <c r="D60" s="68"/>
      <c r="E60" s="19">
        <v>0</v>
      </c>
      <c r="F60" s="20">
        <v>0</v>
      </c>
      <c r="G60" s="27">
        <f t="shared" si="0"/>
        <v>0</v>
      </c>
      <c r="H60" s="31"/>
    </row>
    <row r="61" spans="1:8" ht="16.5" thickTop="1" thickBot="1" x14ac:dyDescent="0.3">
      <c r="A61" s="42" t="s">
        <v>23</v>
      </c>
      <c r="B61" s="45" t="s">
        <v>22</v>
      </c>
      <c r="C61" s="48" t="s">
        <v>6</v>
      </c>
      <c r="D61" s="49"/>
      <c r="E61" s="4">
        <v>4900</v>
      </c>
      <c r="F61" s="4">
        <v>1323</v>
      </c>
      <c r="G61" s="5">
        <f t="shared" si="0"/>
        <v>6223</v>
      </c>
      <c r="H61" s="30">
        <f>G61</f>
        <v>6223</v>
      </c>
    </row>
    <row r="62" spans="1:8" ht="15.75" thickBot="1" x14ac:dyDescent="0.3">
      <c r="A62" s="43"/>
      <c r="B62" s="46"/>
      <c r="C62" s="6" t="s">
        <v>7</v>
      </c>
      <c r="D62" s="7" t="s">
        <v>8</v>
      </c>
      <c r="E62" s="6">
        <v>4.9000000000000004</v>
      </c>
      <c r="F62" s="7">
        <v>1.32</v>
      </c>
      <c r="G62" s="5">
        <f t="shared" si="0"/>
        <v>6.2200000000000006</v>
      </c>
      <c r="H62" s="30"/>
    </row>
    <row r="63" spans="1:8" ht="15.75" thickBot="1" x14ac:dyDescent="0.3">
      <c r="A63" s="43"/>
      <c r="B63" s="46"/>
      <c r="C63" s="50" t="s">
        <v>10</v>
      </c>
      <c r="D63" s="51"/>
      <c r="E63" s="12">
        <v>1.3</v>
      </c>
      <c r="F63" s="7">
        <v>0.35</v>
      </c>
      <c r="G63" s="5">
        <f t="shared" si="0"/>
        <v>1.65</v>
      </c>
      <c r="H63" s="30"/>
    </row>
    <row r="64" spans="1:8" ht="15.75" thickBot="1" x14ac:dyDescent="0.3">
      <c r="A64" s="43"/>
      <c r="B64" s="46"/>
      <c r="C64" s="50" t="s">
        <v>11</v>
      </c>
      <c r="D64" s="51"/>
      <c r="E64" s="12">
        <v>180</v>
      </c>
      <c r="F64" s="7">
        <v>48.6</v>
      </c>
      <c r="G64" s="25">
        <f t="shared" si="0"/>
        <v>228.6</v>
      </c>
      <c r="H64" s="30"/>
    </row>
    <row r="65" spans="1:8" ht="15.75" thickBot="1" x14ac:dyDescent="0.3">
      <c r="A65" s="44"/>
      <c r="B65" s="47"/>
      <c r="C65" s="52" t="s">
        <v>13</v>
      </c>
      <c r="D65" s="53"/>
      <c r="E65" s="19">
        <v>0</v>
      </c>
      <c r="F65" s="20">
        <v>0</v>
      </c>
      <c r="G65" s="27">
        <f t="shared" si="0"/>
        <v>0</v>
      </c>
      <c r="H65" s="31"/>
    </row>
    <row r="66" spans="1:8" ht="16.5" thickTop="1" thickBot="1" x14ac:dyDescent="0.3">
      <c r="A66" s="54" t="s">
        <v>24</v>
      </c>
      <c r="B66" s="55"/>
      <c r="C66" s="60" t="s">
        <v>25</v>
      </c>
      <c r="D66" s="49"/>
      <c r="E66" s="4">
        <v>4900</v>
      </c>
      <c r="F66" s="4">
        <v>1323</v>
      </c>
      <c r="G66" s="5">
        <f t="shared" si="0"/>
        <v>6223</v>
      </c>
      <c r="H66" s="30">
        <f>G66</f>
        <v>6223</v>
      </c>
    </row>
    <row r="67" spans="1:8" ht="15.75" thickBot="1" x14ac:dyDescent="0.3">
      <c r="A67" s="56"/>
      <c r="B67" s="57"/>
      <c r="C67" s="8" t="s">
        <v>7</v>
      </c>
      <c r="D67" s="9" t="s">
        <v>8</v>
      </c>
      <c r="E67" s="8">
        <v>4.9000000000000004</v>
      </c>
      <c r="F67" s="7">
        <v>1.32</v>
      </c>
      <c r="G67" s="5">
        <f t="shared" ref="G67:G71" si="1">SUM(E67:F67)</f>
        <v>6.2200000000000006</v>
      </c>
      <c r="H67" s="30"/>
    </row>
    <row r="68" spans="1:8" ht="15.75" thickBot="1" x14ac:dyDescent="0.3">
      <c r="A68" s="56"/>
      <c r="B68" s="57"/>
      <c r="C68" s="61" t="s">
        <v>26</v>
      </c>
      <c r="D68" s="62"/>
      <c r="E68" s="11">
        <v>0</v>
      </c>
      <c r="F68" s="13">
        <v>0</v>
      </c>
      <c r="G68" s="5">
        <f t="shared" si="1"/>
        <v>0</v>
      </c>
      <c r="H68" s="30"/>
    </row>
    <row r="69" spans="1:8" ht="15.75" thickBot="1" x14ac:dyDescent="0.3">
      <c r="A69" s="56"/>
      <c r="B69" s="57"/>
      <c r="C69" s="61" t="s">
        <v>27</v>
      </c>
      <c r="D69" s="62"/>
      <c r="E69" s="11">
        <v>3000</v>
      </c>
      <c r="F69" s="16">
        <v>810</v>
      </c>
      <c r="G69" s="5">
        <f t="shared" si="1"/>
        <v>3810</v>
      </c>
      <c r="H69" s="30"/>
    </row>
    <row r="70" spans="1:8" ht="15.75" thickBot="1" x14ac:dyDescent="0.3">
      <c r="A70" s="58"/>
      <c r="B70" s="59"/>
      <c r="C70" s="63" t="s">
        <v>13</v>
      </c>
      <c r="D70" s="64"/>
      <c r="E70" s="18">
        <v>0</v>
      </c>
      <c r="F70" s="15">
        <v>0</v>
      </c>
      <c r="G70" s="27">
        <f t="shared" si="1"/>
        <v>0</v>
      </c>
      <c r="H70" s="31"/>
    </row>
    <row r="71" spans="1:8" ht="46.5" thickTop="1" thickBot="1" x14ac:dyDescent="0.3">
      <c r="A71" s="21" t="s">
        <v>28</v>
      </c>
      <c r="B71" s="22" t="s">
        <v>29</v>
      </c>
      <c r="C71" s="40" t="s">
        <v>30</v>
      </c>
      <c r="D71" s="41"/>
      <c r="E71" s="18">
        <v>65000</v>
      </c>
      <c r="F71" s="20">
        <v>17550</v>
      </c>
      <c r="G71" s="5">
        <f t="shared" si="1"/>
        <v>82550</v>
      </c>
      <c r="H71" s="30">
        <f>G71</f>
        <v>82550</v>
      </c>
    </row>
    <row r="72" spans="1:8" ht="15.75" thickTop="1" x14ac:dyDescent="0.25">
      <c r="G72" s="28" t="s">
        <v>32</v>
      </c>
      <c r="H72" s="32">
        <f>SUM(H2:H71)</f>
        <v>422148</v>
      </c>
    </row>
  </sheetData>
  <mergeCells count="80">
    <mergeCell ref="A1:D1"/>
    <mergeCell ref="A2:A8"/>
    <mergeCell ref="B2:B8"/>
    <mergeCell ref="C2:D2"/>
    <mergeCell ref="C4:D4"/>
    <mergeCell ref="C5:D5"/>
    <mergeCell ref="C6:D6"/>
    <mergeCell ref="C7:D7"/>
    <mergeCell ref="C8:D8"/>
    <mergeCell ref="A9:A15"/>
    <mergeCell ref="B9:B15"/>
    <mergeCell ref="C9:D9"/>
    <mergeCell ref="C11:D11"/>
    <mergeCell ref="C12:D12"/>
    <mergeCell ref="C13:D13"/>
    <mergeCell ref="C14:D14"/>
    <mergeCell ref="C15:D15"/>
    <mergeCell ref="A16:A23"/>
    <mergeCell ref="B16:B23"/>
    <mergeCell ref="C16:D16"/>
    <mergeCell ref="C17:C18"/>
    <mergeCell ref="C19:D19"/>
    <mergeCell ref="C20:D20"/>
    <mergeCell ref="C21:D21"/>
    <mergeCell ref="C22:D22"/>
    <mergeCell ref="C23:D23"/>
    <mergeCell ref="A24:A31"/>
    <mergeCell ref="B24:B31"/>
    <mergeCell ref="C24:D24"/>
    <mergeCell ref="C25:C26"/>
    <mergeCell ref="C27:D27"/>
    <mergeCell ref="C28:D28"/>
    <mergeCell ref="C29:D29"/>
    <mergeCell ref="C30:D30"/>
    <mergeCell ref="C31:D31"/>
    <mergeCell ref="A32:A39"/>
    <mergeCell ref="B32:B39"/>
    <mergeCell ref="C32:D32"/>
    <mergeCell ref="C33:C34"/>
    <mergeCell ref="C35:D35"/>
    <mergeCell ref="C36:D36"/>
    <mergeCell ref="C37:D37"/>
    <mergeCell ref="C38:D38"/>
    <mergeCell ref="C39:D39"/>
    <mergeCell ref="A40:A46"/>
    <mergeCell ref="B40:B46"/>
    <mergeCell ref="C40:D40"/>
    <mergeCell ref="C42:D42"/>
    <mergeCell ref="C43:D43"/>
    <mergeCell ref="C44:D44"/>
    <mergeCell ref="C45:D45"/>
    <mergeCell ref="C46:D46"/>
    <mergeCell ref="A47:A54"/>
    <mergeCell ref="B47:B54"/>
    <mergeCell ref="C47:D47"/>
    <mergeCell ref="C48:C49"/>
    <mergeCell ref="C50:D50"/>
    <mergeCell ref="C51:D51"/>
    <mergeCell ref="C52:D52"/>
    <mergeCell ref="C53:D53"/>
    <mergeCell ref="C54:D54"/>
    <mergeCell ref="A55:A60"/>
    <mergeCell ref="B55:B60"/>
    <mergeCell ref="C55:D55"/>
    <mergeCell ref="C56:C57"/>
    <mergeCell ref="C58:D58"/>
    <mergeCell ref="C59:D59"/>
    <mergeCell ref="C60:D60"/>
    <mergeCell ref="C71:D71"/>
    <mergeCell ref="A61:A65"/>
    <mergeCell ref="B61:B65"/>
    <mergeCell ref="C61:D61"/>
    <mergeCell ref="C63:D63"/>
    <mergeCell ref="C64:D64"/>
    <mergeCell ref="C65:D65"/>
    <mergeCell ref="A66:B70"/>
    <mergeCell ref="C66:D66"/>
    <mergeCell ref="C68:D68"/>
    <mergeCell ref="C69:D69"/>
    <mergeCell ref="C70:D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héjjas</vt:lpstr>
      <vt:lpstr>EP-Copy</vt:lpstr>
      <vt:lpstr>ECO-Line</vt:lpstr>
      <vt:lpstr>héjjas!Nyomtatási_terület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Jámbor Gréta</dc:creator>
  <cp:lastModifiedBy>Jámbor Gréta</cp:lastModifiedBy>
  <cp:lastPrinted>2024-03-04T14:05:49Z</cp:lastPrinted>
  <dcterms:created xsi:type="dcterms:W3CDTF">2024-03-04T07:34:00Z</dcterms:created>
  <dcterms:modified xsi:type="dcterms:W3CDTF">2024-03-04T14:51:16Z</dcterms:modified>
</cp:coreProperties>
</file>