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előterjesztések_2022/PKB_20221102/Energiaközösség_megismételt eljárás/"/>
    </mc:Choice>
  </mc:AlternateContent>
  <xr:revisionPtr revIDLastSave="0" documentId="8_{EC0298B4-099E-4D8F-855F-CE81382B8C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Összesítő" sheetId="2" r:id="rId1"/>
    <sheet name="Tételes költségveté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G5" i="1"/>
  <c r="F6" i="1"/>
  <c r="G6" i="1"/>
  <c r="C11" i="2"/>
  <c r="C13" i="2"/>
  <c r="F7" i="1"/>
  <c r="G7" i="1"/>
  <c r="F8" i="1"/>
  <c r="C12" i="2"/>
  <c r="F9" i="1"/>
  <c r="G9" i="1"/>
  <c r="F4" i="1"/>
  <c r="G4" i="1"/>
  <c r="G10" i="1"/>
  <c r="G8" i="1"/>
  <c r="F10" i="1"/>
  <c r="C15" i="2"/>
  <c r="C14" i="2"/>
</calcChain>
</file>

<file path=xl/sharedStrings.xml><?xml version="1.0" encoding="utf-8"?>
<sst xmlns="http://schemas.openxmlformats.org/spreadsheetml/2006/main" count="35" uniqueCount="30">
  <si>
    <t>Menny.</t>
  </si>
  <si>
    <t>Egység</t>
  </si>
  <si>
    <t>Bruttó</t>
  </si>
  <si>
    <t>db</t>
  </si>
  <si>
    <t>szett</t>
  </si>
  <si>
    <t>Összesen:</t>
  </si>
  <si>
    <t>Projekt:</t>
  </si>
  <si>
    <t>Cím:</t>
  </si>
  <si>
    <t>Munkarész:</t>
  </si>
  <si>
    <t>Anyag nettó:</t>
  </si>
  <si>
    <t>Díj nettó:</t>
  </si>
  <si>
    <t>Össszesen bruttó:</t>
  </si>
  <si>
    <t>Összsen nettó:</t>
  </si>
  <si>
    <t>ÁFA:</t>
  </si>
  <si>
    <t>Napelemes munkarész összen</t>
  </si>
  <si>
    <t>Nettó egység</t>
  </si>
  <si>
    <t>Nettó összesen</t>
  </si>
  <si>
    <t>Villamos berendezés első felülvizsgálata</t>
  </si>
  <si>
    <t>Szállítás, daruzás, kivitelezés, beüzemelés, szolgáltatói készrejelentés,        átadási dokumentáció 3 eredeti példányban, és digitálisan</t>
  </si>
  <si>
    <t>Energia közösség</t>
  </si>
  <si>
    <t>Villamos szerelési anyagok</t>
  </si>
  <si>
    <t>Kelt: 2022. … hó … nap</t>
  </si>
  <si>
    <r>
      <t>Tartószerkezet: S:Flex</t>
    </r>
    <r>
      <rPr>
        <sz val="11"/>
        <color indexed="8"/>
        <rFont val="Calibri"/>
        <family val="2"/>
        <charset val="238"/>
      </rPr>
      <t xml:space="preserve"> tartószerkezet </t>
    </r>
  </si>
  <si>
    <t>EVIN</t>
  </si>
  <si>
    <t>Budapest Szövettség utca 15.</t>
  </si>
  <si>
    <t xml:space="preserve">Inverter típus:
Huawei SUN2000-20KTL 3 fázisú inverter </t>
  </si>
  <si>
    <t xml:space="preserve">Kategória - </t>
  </si>
  <si>
    <r>
      <t xml:space="preserve">Napelem típus: </t>
    </r>
    <r>
      <rPr>
        <b/>
        <sz val="11"/>
        <color indexed="8"/>
        <rFont val="Calibri"/>
        <family val="2"/>
        <charset val="238"/>
      </rPr>
      <t xml:space="preserve"> 
375Wp mono, PERC félcellás napelem</t>
    </r>
  </si>
  <si>
    <t>Napelemes rendszer kiépítése, 22,2kWp/20kW AC</t>
  </si>
  <si>
    <t>Kötelezettségvállaló: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</si>
</sst>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Ft-40E]_-;\-* #,##0\ [$Ft-40E]_-;_-* &quot;-&quot;??\ [$Ft-40E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1" fontId="0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/>
    <xf numFmtId="0" fontId="0" fillId="0" borderId="1" xfId="0" applyBorder="1"/>
    <xf numFmtId="0" fontId="3" fillId="0" borderId="1" xfId="0" applyFont="1" applyBorder="1" applyAlignment="1">
      <alignment horizontal="right"/>
    </xf>
    <xf numFmtId="16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64" fontId="5" fillId="0" borderId="0" xfId="0" applyNumberFormat="1" applyFont="1" applyFill="1" applyBorder="1"/>
    <xf numFmtId="164" fontId="0" fillId="0" borderId="0" xfId="0" applyNumberFormat="1"/>
    <xf numFmtId="0" fontId="5" fillId="0" borderId="2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C18"/>
  <sheetViews>
    <sheetView tabSelected="1" workbookViewId="0">
      <selection activeCell="C24" sqref="C24"/>
    </sheetView>
  </sheetViews>
  <sheetFormatPr defaultRowHeight="14.4" x14ac:dyDescent="0.3"/>
  <cols>
    <col min="2" max="2" width="19.44140625" bestFit="1" customWidth="1"/>
    <col min="3" max="3" width="55.6640625" customWidth="1"/>
  </cols>
  <sheetData>
    <row r="4" spans="2:3" x14ac:dyDescent="0.3">
      <c r="B4" s="14" t="s">
        <v>29</v>
      </c>
      <c r="C4" s="13" t="s">
        <v>23</v>
      </c>
    </row>
    <row r="5" spans="2:3" x14ac:dyDescent="0.3">
      <c r="B5" s="14" t="s">
        <v>6</v>
      </c>
      <c r="C5" s="13" t="s">
        <v>19</v>
      </c>
    </row>
    <row r="6" spans="2:3" x14ac:dyDescent="0.3">
      <c r="B6" s="14" t="s">
        <v>7</v>
      </c>
      <c r="C6" s="13" t="s">
        <v>24</v>
      </c>
    </row>
    <row r="7" spans="2:3" x14ac:dyDescent="0.3">
      <c r="B7" s="14" t="s">
        <v>8</v>
      </c>
      <c r="C7" s="13" t="s">
        <v>28</v>
      </c>
    </row>
    <row r="10" spans="2:3" x14ac:dyDescent="0.3">
      <c r="C10" s="16" t="s">
        <v>14</v>
      </c>
    </row>
    <row r="11" spans="2:3" x14ac:dyDescent="0.3">
      <c r="B11" s="14" t="s">
        <v>9</v>
      </c>
      <c r="C11" s="15">
        <f>SUM('Tételes költségvetés'!F4:F7)</f>
        <v>0</v>
      </c>
    </row>
    <row r="12" spans="2:3" x14ac:dyDescent="0.3">
      <c r="B12" s="14" t="s">
        <v>10</v>
      </c>
      <c r="C12" s="15">
        <f>SUM('Tételes költségvetés'!F8:F9)</f>
        <v>0</v>
      </c>
    </row>
    <row r="13" spans="2:3" x14ac:dyDescent="0.3">
      <c r="B13" s="14" t="s">
        <v>12</v>
      </c>
      <c r="C13" s="15">
        <f>C11+C12</f>
        <v>0</v>
      </c>
    </row>
    <row r="14" spans="2:3" x14ac:dyDescent="0.3">
      <c r="B14" s="14" t="s">
        <v>13</v>
      </c>
      <c r="C14" s="15">
        <f>1.27*C13-C13</f>
        <v>0</v>
      </c>
    </row>
    <row r="15" spans="2:3" x14ac:dyDescent="0.3">
      <c r="B15" s="14" t="s">
        <v>11</v>
      </c>
      <c r="C15" s="15">
        <f>C13*1.27</f>
        <v>0</v>
      </c>
    </row>
    <row r="18" spans="2:2" x14ac:dyDescent="0.3">
      <c r="B18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G12"/>
  <sheetViews>
    <sheetView workbookViewId="0">
      <selection activeCell="B5" sqref="B5"/>
    </sheetView>
  </sheetViews>
  <sheetFormatPr defaultRowHeight="14.4" x14ac:dyDescent="0.3"/>
  <cols>
    <col min="2" max="2" width="65" bestFit="1" customWidth="1"/>
    <col min="5" max="5" width="12.6640625" bestFit="1" customWidth="1"/>
    <col min="6" max="6" width="14.6640625" bestFit="1" customWidth="1"/>
    <col min="7" max="7" width="14" bestFit="1" customWidth="1"/>
  </cols>
  <sheetData>
    <row r="3" spans="2:7" x14ac:dyDescent="0.3">
      <c r="B3" s="1" t="s">
        <v>26</v>
      </c>
      <c r="C3" s="1" t="s">
        <v>0</v>
      </c>
      <c r="D3" s="2" t="s">
        <v>1</v>
      </c>
      <c r="E3" s="2" t="s">
        <v>15</v>
      </c>
      <c r="F3" s="2" t="s">
        <v>16</v>
      </c>
      <c r="G3" s="2" t="s">
        <v>2</v>
      </c>
    </row>
    <row r="4" spans="2:7" ht="28.8" x14ac:dyDescent="0.3">
      <c r="B4" s="3" t="s">
        <v>27</v>
      </c>
      <c r="C4" s="4">
        <v>60</v>
      </c>
      <c r="D4" s="5" t="s">
        <v>3</v>
      </c>
      <c r="E4" s="10"/>
      <c r="F4" s="10">
        <f t="shared" ref="F4:F9" si="0">C4*E4</f>
        <v>0</v>
      </c>
      <c r="G4" s="10">
        <f t="shared" ref="G4:G9" si="1">F4*1.27</f>
        <v>0</v>
      </c>
    </row>
    <row r="5" spans="2:7" ht="28.8" x14ac:dyDescent="0.3">
      <c r="B5" s="7" t="s">
        <v>25</v>
      </c>
      <c r="C5" s="6">
        <v>1</v>
      </c>
      <c r="D5" s="5" t="s">
        <v>3</v>
      </c>
      <c r="E5" s="11"/>
      <c r="F5" s="10">
        <f t="shared" si="0"/>
        <v>0</v>
      </c>
      <c r="G5" s="10">
        <f t="shared" si="1"/>
        <v>0</v>
      </c>
    </row>
    <row r="6" spans="2:7" x14ac:dyDescent="0.3">
      <c r="B6" s="7" t="s">
        <v>22</v>
      </c>
      <c r="C6" s="4">
        <v>60</v>
      </c>
      <c r="D6" s="5" t="s">
        <v>4</v>
      </c>
      <c r="E6" s="11"/>
      <c r="F6" s="10">
        <f t="shared" si="0"/>
        <v>0</v>
      </c>
      <c r="G6" s="10">
        <f t="shared" si="1"/>
        <v>0</v>
      </c>
    </row>
    <row r="7" spans="2:7" x14ac:dyDescent="0.3">
      <c r="B7" s="7" t="s">
        <v>20</v>
      </c>
      <c r="C7" s="4">
        <v>1</v>
      </c>
      <c r="D7" s="5" t="s">
        <v>4</v>
      </c>
      <c r="E7" s="11"/>
      <c r="F7" s="10">
        <f t="shared" si="0"/>
        <v>0</v>
      </c>
      <c r="G7" s="10">
        <f t="shared" si="1"/>
        <v>0</v>
      </c>
    </row>
    <row r="8" spans="2:7" ht="28.8" x14ac:dyDescent="0.3">
      <c r="B8" s="7" t="s">
        <v>18</v>
      </c>
      <c r="C8" s="4">
        <v>1</v>
      </c>
      <c r="D8" s="5" t="s">
        <v>4</v>
      </c>
      <c r="E8" s="11"/>
      <c r="F8" s="10">
        <f t="shared" si="0"/>
        <v>0</v>
      </c>
      <c r="G8" s="10">
        <f t="shared" si="1"/>
        <v>0</v>
      </c>
    </row>
    <row r="9" spans="2:7" x14ac:dyDescent="0.3">
      <c r="B9" s="8" t="s">
        <v>17</v>
      </c>
      <c r="C9" s="9">
        <v>1</v>
      </c>
      <c r="D9" s="5" t="s">
        <v>4</v>
      </c>
      <c r="E9" s="11"/>
      <c r="F9" s="10">
        <f t="shared" si="0"/>
        <v>0</v>
      </c>
      <c r="G9" s="10">
        <f t="shared" si="1"/>
        <v>0</v>
      </c>
    </row>
    <row r="10" spans="2:7" ht="15.6" x14ac:dyDescent="0.3">
      <c r="B10" s="19"/>
      <c r="C10" s="19"/>
      <c r="D10" s="19"/>
      <c r="E10" s="17" t="s">
        <v>5</v>
      </c>
      <c r="F10" s="12">
        <f>SUM(F4:F9)</f>
        <v>0</v>
      </c>
      <c r="G10" s="12">
        <f>SUM(G4:G9)</f>
        <v>0</v>
      </c>
    </row>
    <row r="11" spans="2:7" x14ac:dyDescent="0.3">
      <c r="F11" s="18"/>
    </row>
    <row r="12" spans="2:7" x14ac:dyDescent="0.3">
      <c r="B12" t="s">
        <v>21</v>
      </c>
    </row>
  </sheetData>
  <mergeCells count="1">
    <mergeCell ref="B10:D10"/>
  </mergeCells>
  <pageMargins left="0.7" right="0.7" top="0.75" bottom="0.75" header="0.3" footer="0.3"/>
  <pageSetup paperSize="9" scale="9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Tételes költségvetés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Zsoldis József</cp:lastModifiedBy>
  <cp:lastPrinted>2021-05-18T11:51:30Z</cp:lastPrinted>
  <dcterms:created xsi:type="dcterms:W3CDTF">2017-02-23T10:48:14Z</dcterms:created>
  <dcterms:modified xsi:type="dcterms:W3CDTF">2022-10-26T08:58:13Z</dcterms:modified>
</cp:coreProperties>
</file>